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kg\Desktop\平成30年4月24日開催　29年度決算監査\"/>
    </mc:Choice>
  </mc:AlternateContent>
  <bookViews>
    <workbookView xWindow="0" yWindow="0" windowWidth="20490" windowHeight="7770"/>
  </bookViews>
  <sheets>
    <sheet name="現況報告書" sheetId="1" r:id="rId1"/>
  </sheets>
  <definedNames>
    <definedName name="_xlnm._FilterDatabase" localSheetId="0" hidden="1">現況報告書!$AR$1:$AR$364</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現況報告書!$O$301</definedName>
    <definedName name="SECTION12_2" localSheetId="0">現況報告書!$O$303:$T$305</definedName>
    <definedName name="SECTION12_3" localSheetId="0">現況報告書!$O$308:$T$310</definedName>
    <definedName name="SECTION12_4_1" localSheetId="0">現況報告書!$O$312</definedName>
    <definedName name="SECTION12_4_2" localSheetId="0">現況報告書!$V$312</definedName>
    <definedName name="関連表" localSheetId="0" hidden="1">#REF!</definedName>
    <definedName name="関連表"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03" i="1" l="1"/>
  <c r="AR352" i="1" l="1"/>
  <c r="AR364" i="1"/>
  <c r="AR363" i="1"/>
  <c r="AR362" i="1"/>
  <c r="AR361" i="1"/>
  <c r="AR360" i="1"/>
  <c r="AR359" i="1"/>
  <c r="AR358" i="1"/>
  <c r="AR357" i="1"/>
  <c r="AR356" i="1"/>
  <c r="AR355" i="1"/>
  <c r="AR354" i="1"/>
  <c r="AR353" i="1"/>
  <c r="AR351" i="1"/>
  <c r="AR350" i="1"/>
  <c r="AR349" i="1"/>
  <c r="AR348" i="1"/>
  <c r="AR347" i="1"/>
  <c r="AR346" i="1"/>
  <c r="AR345" i="1"/>
  <c r="AR344" i="1"/>
  <c r="AR343" i="1"/>
  <c r="AR342" i="1"/>
  <c r="AR341" i="1"/>
  <c r="AR340" i="1"/>
  <c r="AR339" i="1"/>
  <c r="AR338" i="1"/>
  <c r="AR337" i="1"/>
  <c r="AR336" i="1"/>
  <c r="AR335" i="1"/>
  <c r="AR334" i="1"/>
  <c r="AR333" i="1"/>
  <c r="AR332" i="1"/>
  <c r="AR331" i="1"/>
  <c r="AR330" i="1"/>
  <c r="AR329" i="1"/>
  <c r="AR328" i="1"/>
  <c r="AR327" i="1"/>
  <c r="AR326" i="1"/>
  <c r="AR325" i="1"/>
  <c r="AR324" i="1"/>
  <c r="AR323" i="1"/>
  <c r="AR322" i="1"/>
  <c r="AR321" i="1"/>
  <c r="AR320" i="1"/>
  <c r="AR319" i="1"/>
  <c r="AR318" i="1"/>
  <c r="AR317" i="1"/>
  <c r="AR316" i="1"/>
  <c r="AR315" i="1"/>
  <c r="AR314" i="1"/>
  <c r="AR313" i="1"/>
  <c r="AR312" i="1"/>
  <c r="O311" i="1"/>
  <c r="AR311" i="1" s="1"/>
  <c r="AR310" i="1"/>
  <c r="AR309" i="1"/>
  <c r="AR308" i="1"/>
  <c r="AR307" i="1"/>
  <c r="O306" i="1"/>
  <c r="AR306" i="1" s="1"/>
  <c r="AR305" i="1"/>
  <c r="AR304" i="1"/>
  <c r="AR303" i="1"/>
  <c r="AR302" i="1"/>
  <c r="AR301" i="1"/>
  <c r="AR300" i="1"/>
  <c r="AR299" i="1"/>
  <c r="AR298" i="1"/>
  <c r="AR297" i="1"/>
  <c r="AR296" i="1"/>
  <c r="AR295" i="1"/>
  <c r="AR294" i="1"/>
  <c r="AR293" i="1"/>
  <c r="AR292" i="1"/>
  <c r="AR291" i="1"/>
  <c r="AR290" i="1"/>
  <c r="AR289" i="1"/>
  <c r="AR288" i="1"/>
  <c r="AR287" i="1"/>
  <c r="AR286" i="1"/>
  <c r="AR285" i="1"/>
  <c r="AR284" i="1"/>
  <c r="AR283" i="1"/>
  <c r="AR282" i="1"/>
  <c r="AR281" i="1"/>
  <c r="AR280" i="1"/>
  <c r="AR279" i="1"/>
  <c r="AR278" i="1"/>
  <c r="AR277" i="1"/>
  <c r="AR276" i="1"/>
  <c r="AR275" i="1"/>
  <c r="AR274" i="1"/>
  <c r="AR273" i="1"/>
  <c r="AR272" i="1"/>
  <c r="AE272" i="1"/>
  <c r="AR271" i="1"/>
  <c r="AR270" i="1"/>
  <c r="AR269" i="1"/>
  <c r="AR268" i="1"/>
  <c r="AE268" i="1"/>
  <c r="AR267" i="1"/>
  <c r="AR266" i="1"/>
  <c r="AR265" i="1"/>
  <c r="AR264" i="1"/>
  <c r="AE264" i="1"/>
  <c r="AR263" i="1"/>
  <c r="AR262" i="1"/>
  <c r="AR261" i="1"/>
  <c r="AR260" i="1"/>
  <c r="AR259" i="1"/>
  <c r="AR258" i="1"/>
  <c r="AR257" i="1"/>
  <c r="AR256" i="1"/>
  <c r="AR255" i="1"/>
  <c r="AR254" i="1"/>
  <c r="AR253" i="1"/>
  <c r="AR252" i="1"/>
  <c r="AR251" i="1"/>
  <c r="AR250" i="1"/>
  <c r="AR249" i="1"/>
  <c r="AR248" i="1"/>
  <c r="AR247" i="1"/>
  <c r="AE247" i="1"/>
  <c r="AR246" i="1"/>
  <c r="AR245" i="1"/>
  <c r="AR244" i="1"/>
  <c r="AR243" i="1"/>
  <c r="AE243" i="1"/>
  <c r="AR242" i="1"/>
  <c r="AR241" i="1"/>
  <c r="AR240" i="1"/>
  <c r="AR239" i="1"/>
  <c r="AE239" i="1"/>
  <c r="AR238" i="1"/>
  <c r="AR237" i="1"/>
  <c r="AR236" i="1"/>
  <c r="AR235" i="1"/>
  <c r="AE235" i="1"/>
  <c r="AR234" i="1"/>
  <c r="AR233" i="1"/>
  <c r="AR232" i="1"/>
  <c r="AR231" i="1"/>
  <c r="AR230" i="1"/>
  <c r="AR229" i="1"/>
  <c r="AR228" i="1"/>
  <c r="AR227" i="1"/>
  <c r="AR226" i="1"/>
  <c r="AR225" i="1"/>
  <c r="AR224" i="1"/>
  <c r="AR223" i="1"/>
  <c r="AR222" i="1"/>
  <c r="AR221" i="1"/>
  <c r="AR220" i="1"/>
  <c r="AR219" i="1"/>
  <c r="AR218" i="1"/>
  <c r="AE218" i="1"/>
  <c r="AR217" i="1"/>
  <c r="AR216" i="1"/>
  <c r="AR215" i="1"/>
  <c r="AR214" i="1"/>
  <c r="AE214" i="1"/>
  <c r="AR213" i="1"/>
  <c r="AR212" i="1"/>
  <c r="AR211" i="1"/>
  <c r="AR210" i="1"/>
  <c r="AE210" i="1"/>
  <c r="AR209" i="1"/>
  <c r="AR208" i="1"/>
  <c r="AR207" i="1"/>
  <c r="AR206" i="1"/>
  <c r="AE206" i="1"/>
  <c r="AR205" i="1"/>
  <c r="AR204" i="1"/>
  <c r="AR203" i="1"/>
  <c r="AR202" i="1"/>
  <c r="AE202" i="1"/>
  <c r="AR201" i="1"/>
  <c r="AR200" i="1"/>
  <c r="AR199" i="1"/>
  <c r="AR198" i="1"/>
  <c r="AR197" i="1"/>
  <c r="AR196" i="1"/>
  <c r="AR195" i="1"/>
  <c r="AR194" i="1"/>
  <c r="AR193" i="1"/>
  <c r="AR192" i="1"/>
  <c r="AR191" i="1"/>
  <c r="AR190" i="1"/>
  <c r="AR189" i="1"/>
  <c r="AR188" i="1"/>
  <c r="AR187" i="1"/>
  <c r="AR186" i="1"/>
  <c r="AR185" i="1"/>
  <c r="AR184" i="1"/>
  <c r="AR183" i="1"/>
  <c r="AR182" i="1"/>
  <c r="AR181" i="1"/>
  <c r="AR180" i="1"/>
  <c r="AR179" i="1"/>
  <c r="AR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42" i="1"/>
  <c r="AR141" i="1"/>
  <c r="AR140" i="1"/>
  <c r="AR139" i="1"/>
  <c r="AR138" i="1"/>
  <c r="AR137" i="1"/>
  <c r="AR136" i="1"/>
  <c r="AR135" i="1"/>
  <c r="AR134" i="1"/>
  <c r="AR133" i="1"/>
  <c r="AR132" i="1"/>
  <c r="AR131" i="1"/>
  <c r="AR130" i="1"/>
  <c r="AR129" i="1"/>
  <c r="AR128" i="1"/>
  <c r="AR127" i="1"/>
  <c r="AR126" i="1"/>
  <c r="AR125" i="1"/>
  <c r="AR124" i="1"/>
  <c r="AR123" i="1"/>
  <c r="AR122"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6" i="1"/>
  <c r="AR65" i="1"/>
  <c r="AR62" i="1"/>
  <c r="AR61" i="1"/>
  <c r="AR60" i="1"/>
  <c r="AR59" i="1"/>
  <c r="AR58" i="1"/>
  <c r="AR57" i="1"/>
  <c r="AR56" i="1"/>
  <c r="AR55" i="1"/>
  <c r="AR54" i="1"/>
  <c r="AR53" i="1"/>
  <c r="AR52" i="1"/>
  <c r="AR51" i="1"/>
  <c r="AR50" i="1"/>
  <c r="AR49" i="1"/>
  <c r="AR48" i="1"/>
  <c r="AR47" i="1"/>
  <c r="AR46" i="1"/>
  <c r="AR45" i="1"/>
  <c r="AR44" i="1"/>
  <c r="AR43" i="1"/>
  <c r="AR42"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<sst xmlns="http://schemas.openxmlformats.org/spreadsheetml/2006/main" count="481" uniqueCount="281">
  <si>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</si>
  <si>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</si>
  <si>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</si>
  <si>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</si>
  <si>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</si>
  <si>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</si>
  <si>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</si>
  <si>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</si>
  <si>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</si>
  <si>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</si>
  <si>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</si>
  <si>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</si>
  <si>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</si>
  <si>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</si>
  <si>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</si>
  <si>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</si>
  <si>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</si>
  <si>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</si>
  <si>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</si>
  <si>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</si>
  <si>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</si>
  <si>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</si>
  <si>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</si>
  <si>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</si>
  <si>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</si>
  <si>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</si>
  <si>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</si>
  <si>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</si>
  <si>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</si>
  <si>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</si>
  <si>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</si>
  <si>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</si>
  <si>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</si>
  <si>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</si>
  <si>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</si>
  <si>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(3-12)理事全員の報酬等の総額（円）</t>
    <rPh sb="6" eb="8">
      <t>リジ</t>
    </rPh>
    <rPh sb="8" eb="10">
      <t>ゼンイン</t>
    </rPh>
    <rPh sb="11" eb="13">
      <t>ホウシュウ</t>
    </rPh>
    <rPh sb="13" eb="14">
      <t>トウ</t>
    </rPh>
    <rPh sb="15" eb="17">
      <t>ソウガク</t>
    </rPh>
    <rPh sb="18" eb="19">
      <t>エン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</si>
  <si>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</si>
  <si>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</si>
  <si>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</si>
  <si>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</si>
  <si>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</si>
  <si>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</si>
  <si>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</si>
  <si>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</si>
  <si>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</si>
  <si>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</si>
  <si>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</si>
  <si>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</si>
  <si>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</si>
  <si>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</si>
  <si>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</si>
  <si>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</si>
  <si>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</si>
  <si>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</si>
  <si>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</si>
  <si>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</si>
  <si>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</si>
  <si>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</si>
  <si>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</si>
  <si>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</si>
  <si>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</si>
  <si>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</si>
  <si>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</si>
  <si>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</si>
  <si>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</si>
  <si>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</si>
  <si>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</si>
  <si>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</si>
  <si>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</si>
  <si>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</si>
  <si>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</si>
  <si>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</si>
  <si>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</si>
  <si>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</si>
  <si>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</si>
  <si>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</si>
  <si>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</si>
  <si>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</si>
  <si>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</si>
  <si>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</si>
  <si>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</si>
  <si>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</si>
  <si>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</si>
  <si>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</si>
  <si>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</si>
  <si>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</si>
  <si>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</si>
  <si>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</si>
  <si>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</si>
  <si>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</si>
  <si>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</si>
  <si>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(2)会計監査人による監査報告書</t>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</si>
  <si>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</si>
  <si>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</si>
  <si>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</si>
  <si>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</si>
  <si>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</si>
  <si>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</si>
  <si>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</si>
  <si>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</si>
  <si>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</si>
  <si>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</si>
  <si>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</si>
  <si>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</si>
  <si>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</si>
  <si>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</si>
  <si>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</si>
  <si>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</si>
  <si>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</si>
  <si>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</si>
  <si>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</si>
  <si>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</si>
  <si>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</si>
  <si>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</si>
  <si>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</si>
  <si>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</si>
  <si>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</si>
  <si>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</si>
  <si>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</si>
  <si>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</si>
  <si>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</si>
  <si>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</si>
  <si>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</si>
  <si>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</si>
  <si>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</si>
  <si>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</si>
  <si>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</si>
  <si>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</si>
  <si>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</si>
  <si>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</si>
  <si>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</si>
  <si>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</si>
  <si>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</si>
  <si>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</si>
  <si>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</si>
  <si>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</si>
  <si>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</si>
  <si>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</si>
  <si>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</si>
  <si>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</si>
  <si>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</si>
  <si>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</si>
  <si>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</si>
  <si>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</si>
  <si>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</si>
  <si>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</si>
  <si>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</si>
  <si>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</si>
  <si>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</si>
  <si>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</si>
  <si>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</si>
  <si>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</si>
  <si>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</si>
  <si>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</si>
  <si>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</si>
  <si>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</si>
  <si>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</si>
  <si>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</si>
  <si>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</si>
  <si>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</si>
  <si>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</si>
  <si>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</si>
  <si>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</si>
  <si>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</si>
  <si>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</si>
  <si>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</si>
  <si>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</si>
  <si>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</si>
  <si>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</si>
  <si>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</si>
  <si>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</si>
  <si>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</si>
  <si>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</si>
  <si>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</si>
  <si>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</si>
  <si>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</si>
  <si>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</si>
  <si>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福島県</t>
    <rPh sb="0" eb="3">
      <t>フクシマケン</t>
    </rPh>
    <phoneticPr fontId="3"/>
  </si>
  <si>
    <t>福島市</t>
    <rPh sb="0" eb="3">
      <t>フクシマシ</t>
    </rPh>
    <phoneticPr fontId="3"/>
  </si>
  <si>
    <t>638005000464</t>
    <phoneticPr fontId="3"/>
  </si>
  <si>
    <t>一般法人</t>
    <rPh sb="0" eb="2">
      <t>イッパン</t>
    </rPh>
    <rPh sb="2" eb="4">
      <t>ホウジン</t>
    </rPh>
    <phoneticPr fontId="3"/>
  </si>
  <si>
    <t>運営中</t>
    <rPh sb="0" eb="3">
      <t>ウンエイチュウ</t>
    </rPh>
    <phoneticPr fontId="3"/>
  </si>
  <si>
    <t>社会福祉法人福島更生義肢製作所</t>
    <rPh sb="0" eb="15">
      <t>シャカイフクシホウジンフクシマコウセイギシセイサクショ</t>
    </rPh>
    <phoneticPr fontId="3"/>
  </si>
  <si>
    <t>腰浜町３１－１</t>
    <rPh sb="0" eb="3">
      <t>コシハマチョウ</t>
    </rPh>
    <phoneticPr fontId="3"/>
  </si>
  <si>
    <t>024-535-2711</t>
    <phoneticPr fontId="3"/>
  </si>
  <si>
    <t>024-535-5146</t>
    <phoneticPr fontId="3"/>
  </si>
  <si>
    <t>有</t>
    <rPh sb="0" eb="1">
      <t>アリ</t>
    </rPh>
    <phoneticPr fontId="3"/>
  </si>
  <si>
    <t>会津若松市</t>
    <rPh sb="0" eb="5">
      <t>アイヅワカマツシ</t>
    </rPh>
    <phoneticPr fontId="3"/>
  </si>
  <si>
    <t>城東町１３－２７</t>
    <rPh sb="0" eb="3">
      <t>ジョウトウマチ</t>
    </rPh>
    <phoneticPr fontId="3"/>
  </si>
  <si>
    <t>http://www.gisi.jp/</t>
    <phoneticPr fontId="3"/>
  </si>
  <si>
    <t>http://www.gisi.jp/contact.php</t>
    <phoneticPr fontId="3"/>
  </si>
  <si>
    <t>８名以上９名以内</t>
    <rPh sb="1" eb="2">
      <t>メイ</t>
    </rPh>
    <rPh sb="2" eb="4">
      <t>イジョウ</t>
    </rPh>
    <rPh sb="5" eb="6">
      <t>メイ</t>
    </rPh>
    <rPh sb="6" eb="8">
      <t>イナイ</t>
    </rPh>
    <phoneticPr fontId="3"/>
  </si>
  <si>
    <t>小島会計事務所、税理士法人ＫＦＳ社員税理士、家事調停委員、福島市成年後見人</t>
    <rPh sb="0" eb="2">
      <t>コジマ</t>
    </rPh>
    <rPh sb="2" eb="4">
      <t>カイケイ</t>
    </rPh>
    <rPh sb="4" eb="6">
      <t>ジム</t>
    </rPh>
    <rPh sb="6" eb="7">
      <t>ショ</t>
    </rPh>
    <rPh sb="8" eb="11">
      <t>ゼイリシ</t>
    </rPh>
    <rPh sb="11" eb="13">
      <t>ホウジン</t>
    </rPh>
    <rPh sb="16" eb="18">
      <t>シャイン</t>
    </rPh>
    <rPh sb="18" eb="21">
      <t>ゼイリシ</t>
    </rPh>
    <rPh sb="22" eb="24">
      <t>カジ</t>
    </rPh>
    <rPh sb="24" eb="26">
      <t>チョウテイ</t>
    </rPh>
    <rPh sb="26" eb="28">
      <t>イイン</t>
    </rPh>
    <rPh sb="29" eb="32">
      <t>フクシマシ</t>
    </rPh>
    <rPh sb="32" eb="34">
      <t>セイネン</t>
    </rPh>
    <rPh sb="34" eb="37">
      <t>コウケンニン</t>
    </rPh>
    <phoneticPr fontId="3"/>
  </si>
  <si>
    <t>無</t>
    <rPh sb="0" eb="1">
      <t>ナシ</t>
    </rPh>
    <phoneticPr fontId="3"/>
  </si>
  <si>
    <t>福島市役所、福島市役所再任用</t>
    <rPh sb="0" eb="5">
      <t>フクシマシヤクショ</t>
    </rPh>
    <rPh sb="6" eb="11">
      <t>フクシマシヤクショ</t>
    </rPh>
    <rPh sb="11" eb="14">
      <t>サイニンヨウ</t>
    </rPh>
    <phoneticPr fontId="3"/>
  </si>
  <si>
    <t>福島市役所西学習センター、民生児童委員</t>
    <rPh sb="0" eb="5">
      <t>フクシマシヤクショ</t>
    </rPh>
    <rPh sb="5" eb="6">
      <t>ニシ</t>
    </rPh>
    <rPh sb="6" eb="8">
      <t>ガクシュウ</t>
    </rPh>
    <rPh sb="13" eb="15">
      <t>ミンセイ</t>
    </rPh>
    <rPh sb="15" eb="17">
      <t>ジドウ</t>
    </rPh>
    <rPh sb="17" eb="19">
      <t>イイン</t>
    </rPh>
    <phoneticPr fontId="3"/>
  </si>
  <si>
    <t>医療法人社団真子会理事長、社会福祉法人アイリス学園理事長</t>
    <rPh sb="0" eb="2">
      <t>イリョウ</t>
    </rPh>
    <rPh sb="2" eb="4">
      <t>ホウジン</t>
    </rPh>
    <rPh sb="4" eb="6">
      <t>シャダン</t>
    </rPh>
    <rPh sb="6" eb="7">
      <t>シン</t>
    </rPh>
    <rPh sb="7" eb="8">
      <t>コ</t>
    </rPh>
    <rPh sb="8" eb="9">
      <t>カイ</t>
    </rPh>
    <rPh sb="9" eb="12">
      <t>リジチョウ</t>
    </rPh>
    <rPh sb="13" eb="15">
      <t>シャカイ</t>
    </rPh>
    <rPh sb="15" eb="17">
      <t>フクシ</t>
    </rPh>
    <rPh sb="17" eb="19">
      <t>ホウジン</t>
    </rPh>
    <rPh sb="23" eb="25">
      <t>ガクエン</t>
    </rPh>
    <rPh sb="25" eb="28">
      <t>リジチョウ</t>
    </rPh>
    <phoneticPr fontId="3"/>
  </si>
  <si>
    <t>福島県庁、社会福祉法人アイリス学園施設長</t>
    <rPh sb="0" eb="2">
      <t>フクシマ</t>
    </rPh>
    <rPh sb="2" eb="4">
      <t>ケンチョウ</t>
    </rPh>
    <rPh sb="5" eb="11">
      <t>シャカイフクシホウジン</t>
    </rPh>
    <rPh sb="15" eb="17">
      <t>ガクエン</t>
    </rPh>
    <rPh sb="17" eb="19">
      <t>シセツ</t>
    </rPh>
    <rPh sb="19" eb="20">
      <t>チョウ</t>
    </rPh>
    <phoneticPr fontId="3"/>
  </si>
  <si>
    <t>福島県庁、児童民生委員</t>
    <rPh sb="0" eb="2">
      <t>フクシマ</t>
    </rPh>
    <rPh sb="2" eb="4">
      <t>ケンチョウ</t>
    </rPh>
    <rPh sb="5" eb="7">
      <t>ジドウ</t>
    </rPh>
    <rPh sb="7" eb="9">
      <t>ミンセイ</t>
    </rPh>
    <rPh sb="9" eb="11">
      <t>イイン</t>
    </rPh>
    <phoneticPr fontId="3"/>
  </si>
  <si>
    <t>株式会社福島リコー、有限会社テクノエンジニアリング社長</t>
    <rPh sb="0" eb="2">
      <t>カブシキ</t>
    </rPh>
    <rPh sb="2" eb="4">
      <t>カイシャ</t>
    </rPh>
    <rPh sb="4" eb="6">
      <t>フクシマ</t>
    </rPh>
    <rPh sb="10" eb="12">
      <t>ユウゲン</t>
    </rPh>
    <rPh sb="12" eb="14">
      <t>カイシャ</t>
    </rPh>
    <rPh sb="25" eb="27">
      <t>シャチョウ</t>
    </rPh>
    <phoneticPr fontId="3"/>
  </si>
  <si>
    <t>福島県庁、福島県農業会議</t>
    <rPh sb="0" eb="2">
      <t>フクシマ</t>
    </rPh>
    <rPh sb="2" eb="4">
      <t>ケンチョウ</t>
    </rPh>
    <rPh sb="5" eb="8">
      <t>フクシマケン</t>
    </rPh>
    <rPh sb="8" eb="10">
      <t>ノウギョウ</t>
    </rPh>
    <rPh sb="10" eb="12">
      <t>カイギ</t>
    </rPh>
    <phoneticPr fontId="3"/>
  </si>
  <si>
    <t>7名</t>
    <rPh sb="1" eb="2">
      <t>メイ</t>
    </rPh>
    <phoneticPr fontId="3"/>
  </si>
  <si>
    <t>石井　敬</t>
    <rPh sb="0" eb="2">
      <t>イシイ</t>
    </rPh>
    <rPh sb="3" eb="4">
      <t>タカシ</t>
    </rPh>
    <phoneticPr fontId="3"/>
  </si>
  <si>
    <t>石原　信市郎</t>
    <rPh sb="0" eb="2">
      <t>イシハラ</t>
    </rPh>
    <rPh sb="3" eb="6">
      <t>シンイチロウ</t>
    </rPh>
    <phoneticPr fontId="3"/>
  </si>
  <si>
    <t>大橋　倍井</t>
    <rPh sb="0" eb="2">
      <t>オオハシ</t>
    </rPh>
    <rPh sb="3" eb="4">
      <t>バイ</t>
    </rPh>
    <rPh sb="4" eb="5">
      <t>イ</t>
    </rPh>
    <phoneticPr fontId="3"/>
  </si>
  <si>
    <t>片平　嘉正</t>
    <rPh sb="0" eb="2">
      <t>カタヒラ</t>
    </rPh>
    <rPh sb="3" eb="4">
      <t>ヨシ</t>
    </rPh>
    <rPh sb="4" eb="5">
      <t>マサ</t>
    </rPh>
    <phoneticPr fontId="3"/>
  </si>
  <si>
    <t>菅野　浩陽</t>
    <rPh sb="0" eb="2">
      <t>カンノ</t>
    </rPh>
    <rPh sb="3" eb="4">
      <t>ヒロ</t>
    </rPh>
    <rPh sb="4" eb="5">
      <t>ヨウ</t>
    </rPh>
    <phoneticPr fontId="3"/>
  </si>
  <si>
    <t>守山　勝雄</t>
    <rPh sb="0" eb="2">
      <t>モリヤマ</t>
    </rPh>
    <rPh sb="3" eb="5">
      <t>カツオ</t>
    </rPh>
    <phoneticPr fontId="3"/>
  </si>
  <si>
    <t>山口　忠宏</t>
    <rPh sb="0" eb="2">
      <t>ヤマグチ</t>
    </rPh>
    <rPh sb="3" eb="5">
      <t>タダヒロ</t>
    </rPh>
    <phoneticPr fontId="3"/>
  </si>
  <si>
    <t>理事長</t>
    <rPh sb="0" eb="3">
      <t>リジチョウ</t>
    </rPh>
    <phoneticPr fontId="3"/>
  </si>
  <si>
    <t>理事兼総務部長</t>
    <rPh sb="0" eb="2">
      <t>リジ</t>
    </rPh>
    <rPh sb="2" eb="3">
      <t>ケン</t>
    </rPh>
    <rPh sb="3" eb="5">
      <t>ソウム</t>
    </rPh>
    <rPh sb="5" eb="7">
      <t>ブチョウ</t>
    </rPh>
    <phoneticPr fontId="3"/>
  </si>
  <si>
    <t>常務理事</t>
    <rPh sb="0" eb="2">
      <t>ジョウム</t>
    </rPh>
    <rPh sb="2" eb="4">
      <t>リジ</t>
    </rPh>
    <phoneticPr fontId="3"/>
  </si>
  <si>
    <t>H31.5</t>
    <phoneticPr fontId="3"/>
  </si>
  <si>
    <t>Ｈ33.5</t>
    <phoneticPr fontId="3"/>
  </si>
  <si>
    <t>Ｈ33.5</t>
    <phoneticPr fontId="3"/>
  </si>
  <si>
    <t>Ｈ33.5</t>
    <phoneticPr fontId="3"/>
  </si>
  <si>
    <t>H31.5</t>
    <phoneticPr fontId="3"/>
  </si>
  <si>
    <t>H31.5</t>
    <phoneticPr fontId="3"/>
  </si>
  <si>
    <t>非常勤</t>
    <rPh sb="0" eb="3">
      <t>ヒジョウキン</t>
    </rPh>
    <phoneticPr fontId="3"/>
  </si>
  <si>
    <t>常勤</t>
    <rPh sb="0" eb="2">
      <t>ジョウキン</t>
    </rPh>
    <phoneticPr fontId="3"/>
  </si>
  <si>
    <t>事業区域における福祉に関する実情に通じているもの</t>
    <rPh sb="0" eb="4">
      <t>ジギョウクイキ</t>
    </rPh>
    <rPh sb="8" eb="10">
      <t>フクシ</t>
    </rPh>
    <rPh sb="11" eb="12">
      <t>カン</t>
    </rPh>
    <rPh sb="14" eb="16">
      <t>ジツジョウ</t>
    </rPh>
    <rPh sb="17" eb="18">
      <t>ツウ</t>
    </rPh>
    <phoneticPr fontId="3"/>
  </si>
  <si>
    <t>施設の管理者</t>
    <rPh sb="0" eb="2">
      <t>シセツ</t>
    </rPh>
    <rPh sb="3" eb="6">
      <t>カンリシャ</t>
    </rPh>
    <phoneticPr fontId="3"/>
  </si>
  <si>
    <t>社会福祉事業の経営に関する識見を有するもの</t>
    <rPh sb="0" eb="2">
      <t>シャカイ</t>
    </rPh>
    <rPh sb="2" eb="4">
      <t>フクシ</t>
    </rPh>
    <rPh sb="4" eb="6">
      <t>ジギョウ</t>
    </rPh>
    <rPh sb="7" eb="9">
      <t>ケイエイ</t>
    </rPh>
    <rPh sb="10" eb="11">
      <t>カン</t>
    </rPh>
    <rPh sb="13" eb="15">
      <t>シキケン</t>
    </rPh>
    <rPh sb="16" eb="17">
      <t>ユウ</t>
    </rPh>
    <phoneticPr fontId="3"/>
  </si>
  <si>
    <t>いずれも支給なし</t>
    <rPh sb="4" eb="6">
      <t>シキュウ</t>
    </rPh>
    <phoneticPr fontId="3"/>
  </si>
  <si>
    <t>職員給与のみ支給</t>
    <rPh sb="0" eb="2">
      <t>ショクイン</t>
    </rPh>
    <rPh sb="2" eb="4">
      <t>キュウヨ</t>
    </rPh>
    <rPh sb="6" eb="8">
      <t>シキュウ</t>
    </rPh>
    <phoneticPr fontId="3"/>
  </si>
  <si>
    <t>2名</t>
    <rPh sb="1" eb="2">
      <t>メイ</t>
    </rPh>
    <phoneticPr fontId="3"/>
  </si>
  <si>
    <t>古市　三久</t>
    <rPh sb="0" eb="2">
      <t>フルイチ</t>
    </rPh>
    <rPh sb="3" eb="4">
      <t>サン</t>
    </rPh>
    <rPh sb="4" eb="5">
      <t>ヒサ</t>
    </rPh>
    <phoneticPr fontId="3"/>
  </si>
  <si>
    <t>岡田　雅光</t>
    <rPh sb="0" eb="2">
      <t>オカダ</t>
    </rPh>
    <rPh sb="3" eb="4">
      <t>マサ</t>
    </rPh>
    <rPh sb="4" eb="5">
      <t>ミツ</t>
    </rPh>
    <phoneticPr fontId="3"/>
  </si>
  <si>
    <t>小島　清一</t>
    <rPh sb="0" eb="2">
      <t>コジマ</t>
    </rPh>
    <rPh sb="3" eb="5">
      <t>セイイチ</t>
    </rPh>
    <phoneticPr fontId="3"/>
  </si>
  <si>
    <t>佐々木　武志</t>
    <rPh sb="0" eb="3">
      <t>ササキ</t>
    </rPh>
    <rPh sb="4" eb="6">
      <t>タケシ</t>
    </rPh>
    <phoneticPr fontId="3"/>
  </si>
  <si>
    <t>佐藤　久美子</t>
    <rPh sb="0" eb="2">
      <t>サトウ</t>
    </rPh>
    <rPh sb="3" eb="6">
      <t>クミコ</t>
    </rPh>
    <phoneticPr fontId="3"/>
  </si>
  <si>
    <t>陶山　宏</t>
    <rPh sb="0" eb="2">
      <t>スヤマ</t>
    </rPh>
    <rPh sb="3" eb="4">
      <t>ヒロシ</t>
    </rPh>
    <phoneticPr fontId="3"/>
  </si>
  <si>
    <t>早坂　章</t>
    <rPh sb="0" eb="2">
      <t>ハヤサカ</t>
    </rPh>
    <rPh sb="3" eb="4">
      <t>アキラ</t>
    </rPh>
    <phoneticPr fontId="3"/>
  </si>
  <si>
    <t>樋口　康子</t>
    <rPh sb="0" eb="2">
      <t>ヒグチ</t>
    </rPh>
    <rPh sb="3" eb="5">
      <t>ヤスコ</t>
    </rPh>
    <phoneticPr fontId="3"/>
  </si>
  <si>
    <t>村松　公櫻</t>
    <rPh sb="0" eb="2">
      <t>ムラマツ</t>
    </rPh>
    <rPh sb="3" eb="4">
      <t>コウ</t>
    </rPh>
    <rPh sb="4" eb="5">
      <t>サクラ</t>
    </rPh>
    <phoneticPr fontId="3"/>
  </si>
  <si>
    <t>渡辺　龍夫</t>
    <rPh sb="0" eb="2">
      <t>ワタナベ</t>
    </rPh>
    <rPh sb="3" eb="4">
      <t>タツ</t>
    </rPh>
    <rPh sb="4" eb="5">
      <t>オット</t>
    </rPh>
    <phoneticPr fontId="3"/>
  </si>
  <si>
    <t>福島県庁、福島県中小企業団体中央会、東邦銀行、社会福祉法人アイリス学園</t>
    <rPh sb="0" eb="2">
      <t>フクシマ</t>
    </rPh>
    <rPh sb="2" eb="4">
      <t>ケンチョウ</t>
    </rPh>
    <rPh sb="5" eb="8">
      <t>フクシマケン</t>
    </rPh>
    <rPh sb="8" eb="10">
      <t>チュウショウ</t>
    </rPh>
    <rPh sb="10" eb="12">
      <t>キギョウ</t>
    </rPh>
    <rPh sb="12" eb="14">
      <t>ダンタイ</t>
    </rPh>
    <rPh sb="14" eb="17">
      <t>チュウオウカイ</t>
    </rPh>
    <rPh sb="18" eb="20">
      <t>トウホウ</t>
    </rPh>
    <rPh sb="20" eb="22">
      <t>ギンコウ</t>
    </rPh>
    <rPh sb="23" eb="25">
      <t>シャカイ</t>
    </rPh>
    <rPh sb="25" eb="27">
      <t>フクシ</t>
    </rPh>
    <rPh sb="27" eb="29">
      <t>ホウジン</t>
    </rPh>
    <rPh sb="33" eb="35">
      <t>ガクエン</t>
    </rPh>
    <phoneticPr fontId="3"/>
  </si>
  <si>
    <t>日本電信電話公社、ＮＴＴ、福島県議会議員</t>
    <rPh sb="0" eb="2">
      <t>ニホン</t>
    </rPh>
    <rPh sb="2" eb="4">
      <t>デンシン</t>
    </rPh>
    <rPh sb="4" eb="6">
      <t>デンワ</t>
    </rPh>
    <rPh sb="6" eb="8">
      <t>コウシャ</t>
    </rPh>
    <rPh sb="13" eb="15">
      <t>フクシマ</t>
    </rPh>
    <rPh sb="15" eb="18">
      <t>ケンギカイ</t>
    </rPh>
    <rPh sb="18" eb="20">
      <t>ギイン</t>
    </rPh>
    <phoneticPr fontId="3"/>
  </si>
  <si>
    <t>H31.5</t>
    <phoneticPr fontId="3"/>
  </si>
  <si>
    <t>財務管理に識見を有するもの</t>
    <rPh sb="0" eb="2">
      <t>ザイム</t>
    </rPh>
    <rPh sb="2" eb="4">
      <t>カンリ</t>
    </rPh>
    <rPh sb="5" eb="7">
      <t>シキケン</t>
    </rPh>
    <rPh sb="8" eb="9">
      <t>ユウ</t>
    </rPh>
    <phoneticPr fontId="3"/>
  </si>
  <si>
    <t>社会福祉事業に識見を有するもの</t>
    <rPh sb="0" eb="2">
      <t>シャカイ</t>
    </rPh>
    <rPh sb="2" eb="4">
      <t>フクシ</t>
    </rPh>
    <rPh sb="4" eb="6">
      <t>ジギョウ</t>
    </rPh>
    <rPh sb="7" eb="9">
      <t>シキケン</t>
    </rPh>
    <rPh sb="10" eb="11">
      <t>ユウ</t>
    </rPh>
    <phoneticPr fontId="3"/>
  </si>
  <si>
    <t>6名</t>
    <rPh sb="1" eb="2">
      <t>メイ</t>
    </rPh>
    <phoneticPr fontId="3"/>
  </si>
  <si>
    <t>1名</t>
    <rPh sb="1" eb="2">
      <t>メイ</t>
    </rPh>
    <phoneticPr fontId="3"/>
  </si>
  <si>
    <t>福島製作所</t>
    <rPh sb="0" eb="2">
      <t>フクシマ</t>
    </rPh>
    <rPh sb="2" eb="5">
      <t>セイサクショ</t>
    </rPh>
    <phoneticPr fontId="3"/>
  </si>
  <si>
    <t>会津製作所</t>
    <rPh sb="0" eb="2">
      <t>アイヅ</t>
    </rPh>
    <rPh sb="2" eb="5">
      <t>セイサクショ</t>
    </rPh>
    <phoneticPr fontId="3"/>
  </si>
  <si>
    <t>こしのはま居宅介護支援センター</t>
    <rPh sb="5" eb="7">
      <t>キョタク</t>
    </rPh>
    <rPh sb="7" eb="9">
      <t>カイゴ</t>
    </rPh>
    <rPh sb="9" eb="11">
      <t>シエン</t>
    </rPh>
    <phoneticPr fontId="3"/>
  </si>
  <si>
    <t>補装具製作施設の設置運営</t>
    <rPh sb="0" eb="3">
      <t>ホソウグ</t>
    </rPh>
    <rPh sb="3" eb="5">
      <t>セイサク</t>
    </rPh>
    <rPh sb="5" eb="7">
      <t>シセツ</t>
    </rPh>
    <rPh sb="8" eb="10">
      <t>セッチ</t>
    </rPh>
    <rPh sb="10" eb="12">
      <t>ウンエイ</t>
    </rPh>
    <phoneticPr fontId="3"/>
  </si>
  <si>
    <t>自己所有</t>
    <rPh sb="0" eb="2">
      <t>ジコ</t>
    </rPh>
    <rPh sb="2" eb="4">
      <t>ショユウ</t>
    </rPh>
    <phoneticPr fontId="3"/>
  </si>
  <si>
    <t>624.2㎡</t>
    <phoneticPr fontId="3"/>
  </si>
  <si>
    <t>福島区分</t>
    <rPh sb="0" eb="2">
      <t>フクシマ</t>
    </rPh>
    <rPh sb="2" eb="4">
      <t>クブン</t>
    </rPh>
    <phoneticPr fontId="3"/>
  </si>
  <si>
    <t>会津区分</t>
    <rPh sb="0" eb="2">
      <t>アイヅ</t>
    </rPh>
    <rPh sb="2" eb="4">
      <t>クブン</t>
    </rPh>
    <phoneticPr fontId="3"/>
  </si>
  <si>
    <t>城東町４００</t>
    <rPh sb="0" eb="3">
      <t>ジョウトウマチ</t>
    </rPh>
    <phoneticPr fontId="3"/>
  </si>
  <si>
    <t>2200件</t>
    <rPh sb="4" eb="5">
      <t>ケン</t>
    </rPh>
    <phoneticPr fontId="3"/>
  </si>
  <si>
    <t>8000件</t>
    <rPh sb="4" eb="5">
      <t>ケン</t>
    </rPh>
    <phoneticPr fontId="3"/>
  </si>
  <si>
    <t>居宅介護支援事業所の設置運営</t>
    <rPh sb="0" eb="2">
      <t>キョタク</t>
    </rPh>
    <rPh sb="2" eb="4">
      <t>カイゴ</t>
    </rPh>
    <rPh sb="4" eb="6">
      <t>シエン</t>
    </rPh>
    <rPh sb="6" eb="9">
      <t>ジギョウショ</t>
    </rPh>
    <rPh sb="10" eb="12">
      <t>セッチ</t>
    </rPh>
    <rPh sb="12" eb="14">
      <t>ウンエイ</t>
    </rPh>
    <phoneticPr fontId="3"/>
  </si>
  <si>
    <t>330件</t>
    <rPh sb="3" eb="4">
      <t>ケン</t>
    </rPh>
    <phoneticPr fontId="3"/>
  </si>
  <si>
    <t>284.6㎡</t>
    <phoneticPr fontId="3"/>
  </si>
  <si>
    <t>生計困難者相談支援事業</t>
    <rPh sb="0" eb="2">
      <t>セイケイ</t>
    </rPh>
    <rPh sb="2" eb="4">
      <t>コンナン</t>
    </rPh>
    <rPh sb="4" eb="5">
      <t>シャ</t>
    </rPh>
    <rPh sb="5" eb="7">
      <t>ソウダン</t>
    </rPh>
    <rPh sb="7" eb="9">
      <t>シエン</t>
    </rPh>
    <rPh sb="9" eb="11">
      <t>ジギョウ</t>
    </rPh>
    <phoneticPr fontId="3"/>
  </si>
  <si>
    <t>福島県福島市</t>
    <rPh sb="0" eb="3">
      <t>フクシマケン</t>
    </rPh>
    <rPh sb="3" eb="6">
      <t>フクシマシ</t>
    </rPh>
    <phoneticPr fontId="3"/>
  </si>
  <si>
    <t>住所が特定できず、かつ、収入がなく生活保護も受給していない国民の生命を守るため、施設に入所させるにあたり、歩行補助具が必要であるとの相談を受けたので無償で提供した。</t>
    <rPh sb="17" eb="19">
      <t>セイカツ</t>
    </rPh>
    <rPh sb="19" eb="21">
      <t>ホゴ</t>
    </rPh>
    <rPh sb="22" eb="24">
      <t>ジュキュウ</t>
    </rPh>
    <rPh sb="35" eb="36">
      <t>マモ</t>
    </rPh>
    <rPh sb="66" eb="68">
      <t>ソウダン</t>
    </rPh>
    <rPh sb="69" eb="70">
      <t>ウ</t>
    </rPh>
    <rPh sb="74" eb="76">
      <t>ムショウ</t>
    </rPh>
    <phoneticPr fontId="3"/>
  </si>
  <si>
    <t>補装具製作事業</t>
    <rPh sb="0" eb="3">
      <t>ホソウグ</t>
    </rPh>
    <rPh sb="3" eb="5">
      <t>セイサク</t>
    </rPh>
    <rPh sb="5" eb="7">
      <t>ジギョウ</t>
    </rPh>
    <phoneticPr fontId="3"/>
  </si>
  <si>
    <t>福島県会津若松市</t>
    <rPh sb="0" eb="3">
      <t>フクシマケン</t>
    </rPh>
    <rPh sb="3" eb="5">
      <t>アイヅ</t>
    </rPh>
    <rPh sb="5" eb="7">
      <t>ワカマツ</t>
    </rPh>
    <rPh sb="7" eb="8">
      <t>シ</t>
    </rPh>
    <phoneticPr fontId="3"/>
  </si>
  <si>
    <t>障がい者施設に入所させている方、及び、施設備品の無料メンテナンスを偶数月に一度実施した。</t>
    <rPh sb="0" eb="1">
      <t>ショウ</t>
    </rPh>
    <rPh sb="3" eb="4">
      <t>シャ</t>
    </rPh>
    <rPh sb="4" eb="6">
      <t>シセツ</t>
    </rPh>
    <rPh sb="7" eb="9">
      <t>ニュウショ</t>
    </rPh>
    <rPh sb="14" eb="15">
      <t>カタ</t>
    </rPh>
    <rPh sb="16" eb="17">
      <t>オヨ</t>
    </rPh>
    <rPh sb="19" eb="21">
      <t>シセツ</t>
    </rPh>
    <rPh sb="21" eb="23">
      <t>ビヒン</t>
    </rPh>
    <rPh sb="24" eb="26">
      <t>ムリョウ</t>
    </rPh>
    <rPh sb="33" eb="35">
      <t>グウスウ</t>
    </rPh>
    <rPh sb="35" eb="36">
      <t>ヅキ</t>
    </rPh>
    <rPh sb="37" eb="39">
      <t>イチド</t>
    </rPh>
    <rPh sb="39" eb="41">
      <t>ジッシ</t>
    </rPh>
    <phoneticPr fontId="3"/>
  </si>
  <si>
    <t>現況報告書（平成30年4月1日現在）</t>
    <phoneticPr fontId="3"/>
  </si>
  <si>
    <t>９名</t>
    <rPh sb="1" eb="2">
      <t>メイ</t>
    </rPh>
    <phoneticPr fontId="3"/>
  </si>
  <si>
    <t>安田　裕子</t>
    <rPh sb="0" eb="2">
      <t>ヤスダ</t>
    </rPh>
    <rPh sb="3" eb="5">
      <t>ユウコ</t>
    </rPh>
    <phoneticPr fontId="3"/>
  </si>
  <si>
    <t>Ｈ33.5</t>
    <phoneticPr fontId="3"/>
  </si>
  <si>
    <t>8名</t>
    <rPh sb="1" eb="2">
      <t>メイ</t>
    </rPh>
    <phoneticPr fontId="3"/>
  </si>
  <si>
    <t>平成２８年度事業報告の件、平成２８年度決算認定の件、役員等の報酬及び費用弁償に関する規程改正の件、賃金規程改正の件、苦情解決委員会第三者委員選任の、々１件、理事選任の件、々６件、監事選任の件、々１件</t>
    <rPh sb="0" eb="2">
      <t>ヘイセイ</t>
    </rPh>
    <rPh sb="4" eb="6">
      <t>ネンド</t>
    </rPh>
    <rPh sb="6" eb="8">
      <t>ジギョウ</t>
    </rPh>
    <rPh sb="8" eb="10">
      <t>ホウコク</t>
    </rPh>
    <rPh sb="11" eb="12">
      <t>ケン</t>
    </rPh>
    <rPh sb="13" eb="15">
      <t>ヘイセイ</t>
    </rPh>
    <rPh sb="17" eb="19">
      <t>ネンド</t>
    </rPh>
    <rPh sb="19" eb="21">
      <t>ケッサン</t>
    </rPh>
    <rPh sb="21" eb="23">
      <t>ニンテイ</t>
    </rPh>
    <rPh sb="24" eb="25">
      <t>ケン</t>
    </rPh>
    <rPh sb="26" eb="28">
      <t>ヤクイン</t>
    </rPh>
    <rPh sb="28" eb="29">
      <t>トウ</t>
    </rPh>
    <rPh sb="30" eb="32">
      <t>ホウシュウ</t>
    </rPh>
    <rPh sb="32" eb="33">
      <t>オヨ</t>
    </rPh>
    <rPh sb="34" eb="36">
      <t>ヒヨウ</t>
    </rPh>
    <rPh sb="36" eb="38">
      <t>ベンショウ</t>
    </rPh>
    <rPh sb="39" eb="40">
      <t>カン</t>
    </rPh>
    <rPh sb="42" eb="44">
      <t>キテイ</t>
    </rPh>
    <rPh sb="44" eb="46">
      <t>カイセイ</t>
    </rPh>
    <rPh sb="47" eb="48">
      <t>ケン</t>
    </rPh>
    <rPh sb="49" eb="51">
      <t>チンギン</t>
    </rPh>
    <rPh sb="51" eb="53">
      <t>キテイ</t>
    </rPh>
    <rPh sb="53" eb="55">
      <t>カイセイ</t>
    </rPh>
    <rPh sb="56" eb="57">
      <t>ケン</t>
    </rPh>
    <rPh sb="58" eb="60">
      <t>クジョウ</t>
    </rPh>
    <rPh sb="60" eb="62">
      <t>カイケツ</t>
    </rPh>
    <rPh sb="62" eb="65">
      <t>イインカイ</t>
    </rPh>
    <rPh sb="83" eb="84">
      <t>ケン</t>
    </rPh>
    <rPh sb="87" eb="88">
      <t>ケン</t>
    </rPh>
    <rPh sb="89" eb="91">
      <t>カンジ</t>
    </rPh>
    <rPh sb="91" eb="93">
      <t>センニン</t>
    </rPh>
    <rPh sb="94" eb="95">
      <t>ケン</t>
    </rPh>
    <rPh sb="98" eb="99">
      <t>ケン</t>
    </rPh>
    <phoneticPr fontId="3"/>
  </si>
  <si>
    <t>６名</t>
    <rPh sb="1" eb="2">
      <t>メイ</t>
    </rPh>
    <phoneticPr fontId="3"/>
  </si>
  <si>
    <t>１名</t>
    <rPh sb="1" eb="2">
      <t>メイ</t>
    </rPh>
    <phoneticPr fontId="3"/>
  </si>
  <si>
    <t>平成２９年度第一次補正予算の件、生計困難者に対する相談支援事業実施規程の件、再雇用に関する規程改正の件、再雇用職員の勤務条件に関する規則改正の件</t>
    <rPh sb="0" eb="2">
      <t>ヘイセイ</t>
    </rPh>
    <rPh sb="4" eb="6">
      <t>ネンド</t>
    </rPh>
    <rPh sb="6" eb="7">
      <t>ダイ</t>
    </rPh>
    <rPh sb="7" eb="9">
      <t>イチジ</t>
    </rPh>
    <rPh sb="9" eb="11">
      <t>ホセイ</t>
    </rPh>
    <rPh sb="11" eb="13">
      <t>ヨサン</t>
    </rPh>
    <rPh sb="14" eb="15">
      <t>ケン</t>
    </rPh>
    <rPh sb="16" eb="18">
      <t>セイケイ</t>
    </rPh>
    <rPh sb="18" eb="20">
      <t>コンナン</t>
    </rPh>
    <rPh sb="20" eb="21">
      <t>シャ</t>
    </rPh>
    <rPh sb="22" eb="23">
      <t>タイ</t>
    </rPh>
    <rPh sb="25" eb="27">
      <t>ソウダン</t>
    </rPh>
    <rPh sb="27" eb="29">
      <t>シエン</t>
    </rPh>
    <rPh sb="29" eb="31">
      <t>ジギョウ</t>
    </rPh>
    <rPh sb="31" eb="33">
      <t>ジッシ</t>
    </rPh>
    <rPh sb="33" eb="35">
      <t>キテイ</t>
    </rPh>
    <rPh sb="36" eb="37">
      <t>ケン</t>
    </rPh>
    <rPh sb="38" eb="41">
      <t>サイコヨウ</t>
    </rPh>
    <rPh sb="42" eb="43">
      <t>カン</t>
    </rPh>
    <rPh sb="45" eb="47">
      <t>キテイ</t>
    </rPh>
    <rPh sb="47" eb="49">
      <t>カイセイ</t>
    </rPh>
    <rPh sb="50" eb="51">
      <t>ケン</t>
    </rPh>
    <rPh sb="52" eb="55">
      <t>サイコヨウ</t>
    </rPh>
    <rPh sb="55" eb="57">
      <t>ショクイン</t>
    </rPh>
    <rPh sb="58" eb="60">
      <t>キンム</t>
    </rPh>
    <rPh sb="60" eb="62">
      <t>ジョウケン</t>
    </rPh>
    <rPh sb="63" eb="64">
      <t>カン</t>
    </rPh>
    <rPh sb="66" eb="68">
      <t>キソク</t>
    </rPh>
    <rPh sb="68" eb="70">
      <t>カイセイ</t>
    </rPh>
    <rPh sb="71" eb="72">
      <t>ケン</t>
    </rPh>
    <phoneticPr fontId="3"/>
  </si>
  <si>
    <t>平成２９年度第二次補正予算の件、平成３０年度事業計画の件、平成３０年度当初予算の件、福島更生義肢製作所就業規則改正の件、平成３０年度有価証券等の保有限度額の件</t>
    <rPh sb="0" eb="2">
      <t>ヘイセイ</t>
    </rPh>
    <rPh sb="4" eb="6">
      <t>ネンド</t>
    </rPh>
    <rPh sb="6" eb="7">
      <t>ダイ</t>
    </rPh>
    <rPh sb="7" eb="9">
      <t>ニジ</t>
    </rPh>
    <rPh sb="9" eb="11">
      <t>ホセイ</t>
    </rPh>
    <rPh sb="11" eb="13">
      <t>ヨサン</t>
    </rPh>
    <rPh sb="14" eb="15">
      <t>ケン</t>
    </rPh>
    <rPh sb="16" eb="18">
      <t>ヘイセイ</t>
    </rPh>
    <rPh sb="20" eb="22">
      <t>ネンド</t>
    </rPh>
    <rPh sb="22" eb="24">
      <t>ジギョウ</t>
    </rPh>
    <rPh sb="24" eb="26">
      <t>ケイカク</t>
    </rPh>
    <rPh sb="27" eb="28">
      <t>ケン</t>
    </rPh>
    <rPh sb="29" eb="31">
      <t>ヘイセイ</t>
    </rPh>
    <rPh sb="33" eb="35">
      <t>ネンド</t>
    </rPh>
    <rPh sb="35" eb="37">
      <t>トウショ</t>
    </rPh>
    <rPh sb="37" eb="39">
      <t>ヨサン</t>
    </rPh>
    <rPh sb="40" eb="41">
      <t>ケン</t>
    </rPh>
    <rPh sb="42" eb="44">
      <t>フクシマ</t>
    </rPh>
    <rPh sb="44" eb="46">
      <t>コウセイ</t>
    </rPh>
    <rPh sb="46" eb="48">
      <t>ギシ</t>
    </rPh>
    <rPh sb="48" eb="51">
      <t>セイサクショ</t>
    </rPh>
    <rPh sb="51" eb="53">
      <t>シュウギョウ</t>
    </rPh>
    <rPh sb="53" eb="55">
      <t>キソク</t>
    </rPh>
    <rPh sb="55" eb="57">
      <t>カイセイ</t>
    </rPh>
    <rPh sb="58" eb="59">
      <t>ケン</t>
    </rPh>
    <rPh sb="60" eb="62">
      <t>ヘイセイ</t>
    </rPh>
    <rPh sb="64" eb="66">
      <t>ネンド</t>
    </rPh>
    <rPh sb="66" eb="68">
      <t>ユウカ</t>
    </rPh>
    <rPh sb="68" eb="70">
      <t>ショウケン</t>
    </rPh>
    <rPh sb="70" eb="71">
      <t>トウ</t>
    </rPh>
    <rPh sb="72" eb="74">
      <t>ホユウ</t>
    </rPh>
    <rPh sb="74" eb="76">
      <t>ゲンド</t>
    </rPh>
    <rPh sb="76" eb="77">
      <t>ガク</t>
    </rPh>
    <rPh sb="78" eb="79">
      <t>ケン</t>
    </rPh>
    <phoneticPr fontId="3"/>
  </si>
  <si>
    <t>平成２８年度事業報告の件、平成江２８年度決算認定の件、役員等の報酬及び費用弁償に関する規程改正の件、賃金規程改正の件、苦情解決委員会第三者委員推薦の件、理事推薦の件、監事推薦の件</t>
    <rPh sb="0" eb="2">
      <t>ヘイセイ</t>
    </rPh>
    <rPh sb="4" eb="6">
      <t>ネンド</t>
    </rPh>
    <rPh sb="6" eb="8">
      <t>ジギョウ</t>
    </rPh>
    <rPh sb="8" eb="10">
      <t>ホウコク</t>
    </rPh>
    <rPh sb="11" eb="12">
      <t>ケン</t>
    </rPh>
    <rPh sb="13" eb="15">
      <t>ヘイセイ</t>
    </rPh>
    <rPh sb="15" eb="16">
      <t>エ</t>
    </rPh>
    <rPh sb="18" eb="20">
      <t>ネンド</t>
    </rPh>
    <rPh sb="20" eb="22">
      <t>ケッサン</t>
    </rPh>
    <rPh sb="22" eb="24">
      <t>ニンテイ</t>
    </rPh>
    <rPh sb="25" eb="26">
      <t>ケン</t>
    </rPh>
    <rPh sb="27" eb="29">
      <t>ヤクイン</t>
    </rPh>
    <rPh sb="29" eb="30">
      <t>トウ</t>
    </rPh>
    <rPh sb="31" eb="33">
      <t>ホウシュウ</t>
    </rPh>
    <rPh sb="33" eb="34">
      <t>オヨ</t>
    </rPh>
    <rPh sb="35" eb="37">
      <t>ヒヨウ</t>
    </rPh>
    <rPh sb="37" eb="39">
      <t>ベンショウ</t>
    </rPh>
    <rPh sb="40" eb="41">
      <t>カン</t>
    </rPh>
    <rPh sb="43" eb="45">
      <t>キテイ</t>
    </rPh>
    <rPh sb="45" eb="47">
      <t>カイセイ</t>
    </rPh>
    <rPh sb="48" eb="49">
      <t>ケン</t>
    </rPh>
    <rPh sb="50" eb="52">
      <t>チンギン</t>
    </rPh>
    <rPh sb="52" eb="54">
      <t>キテイ</t>
    </rPh>
    <rPh sb="54" eb="56">
      <t>カイセイ</t>
    </rPh>
    <rPh sb="57" eb="58">
      <t>ケン</t>
    </rPh>
    <rPh sb="59" eb="61">
      <t>クジョウ</t>
    </rPh>
    <rPh sb="61" eb="63">
      <t>カイケツ</t>
    </rPh>
    <rPh sb="63" eb="66">
      <t>イインカイ</t>
    </rPh>
    <rPh sb="66" eb="69">
      <t>ダイサンシャ</t>
    </rPh>
    <rPh sb="69" eb="71">
      <t>イイン</t>
    </rPh>
    <rPh sb="71" eb="73">
      <t>スイセン</t>
    </rPh>
    <rPh sb="74" eb="75">
      <t>ケン</t>
    </rPh>
    <rPh sb="76" eb="78">
      <t>リジ</t>
    </rPh>
    <rPh sb="78" eb="80">
      <t>スイセン</t>
    </rPh>
    <rPh sb="81" eb="82">
      <t>ケン</t>
    </rPh>
    <rPh sb="83" eb="85">
      <t>カンジ</t>
    </rPh>
    <rPh sb="85" eb="87">
      <t>スイセン</t>
    </rPh>
    <rPh sb="88" eb="89">
      <t>ケン</t>
    </rPh>
    <phoneticPr fontId="3"/>
  </si>
  <si>
    <t>石原信市郎を理事長に選任する件、菅野浩陽を常務理事に選任する件、大橋倍井を理事兼総務部長に選任する件</t>
    <rPh sb="0" eb="5">
      <t>イシハラシンイチロウ</t>
    </rPh>
    <rPh sb="6" eb="9">
      <t>リジチョウ</t>
    </rPh>
    <rPh sb="10" eb="12">
      <t>センニン</t>
    </rPh>
    <rPh sb="14" eb="15">
      <t>ケン</t>
    </rPh>
    <rPh sb="16" eb="20">
      <t>カンノヒロヨウ</t>
    </rPh>
    <rPh sb="21" eb="23">
      <t>ジョウム</t>
    </rPh>
    <rPh sb="23" eb="25">
      <t>リジ</t>
    </rPh>
    <rPh sb="26" eb="28">
      <t>センニン</t>
    </rPh>
    <rPh sb="30" eb="31">
      <t>ケン</t>
    </rPh>
    <rPh sb="32" eb="36">
      <t>オオハシマスイ</t>
    </rPh>
    <rPh sb="37" eb="39">
      <t>リジ</t>
    </rPh>
    <rPh sb="39" eb="40">
      <t>ケン</t>
    </rPh>
    <rPh sb="40" eb="42">
      <t>ソウム</t>
    </rPh>
    <rPh sb="42" eb="44">
      <t>ブチョウ</t>
    </rPh>
    <rPh sb="45" eb="47">
      <t>センニン</t>
    </rPh>
    <rPh sb="49" eb="50">
      <t>ケン</t>
    </rPh>
    <phoneticPr fontId="3"/>
  </si>
  <si>
    <t>平成２９年度第一次補正予算の件、生計困難者に対する相談支援事業実施規程の件、第２回評議員会開催の件、再雇用に関する規程改正の件、再雇用職員の勤務条件に関する規則改正の件</t>
    <rPh sb="0" eb="2">
      <t>ヘイセイ</t>
    </rPh>
    <rPh sb="4" eb="6">
      <t>ネンド</t>
    </rPh>
    <rPh sb="6" eb="7">
      <t>ダイ</t>
    </rPh>
    <rPh sb="7" eb="9">
      <t>イチジ</t>
    </rPh>
    <rPh sb="9" eb="11">
      <t>ホセイ</t>
    </rPh>
    <rPh sb="11" eb="13">
      <t>ヨサン</t>
    </rPh>
    <rPh sb="14" eb="15">
      <t>ケン</t>
    </rPh>
    <rPh sb="16" eb="21">
      <t>セイケイコンナンシャ</t>
    </rPh>
    <rPh sb="22" eb="23">
      <t>タイ</t>
    </rPh>
    <rPh sb="25" eb="33">
      <t>ソウダンシエンジギョウジッシ</t>
    </rPh>
    <rPh sb="33" eb="35">
      <t>キテイ</t>
    </rPh>
    <rPh sb="36" eb="37">
      <t>ケン</t>
    </rPh>
    <rPh sb="38" eb="39">
      <t>ダイ</t>
    </rPh>
    <rPh sb="40" eb="41">
      <t>カイ</t>
    </rPh>
    <rPh sb="41" eb="44">
      <t>ヒョウギイン</t>
    </rPh>
    <rPh sb="44" eb="45">
      <t>カイ</t>
    </rPh>
    <rPh sb="45" eb="47">
      <t>カイサイ</t>
    </rPh>
    <rPh sb="48" eb="49">
      <t>ケン</t>
    </rPh>
    <rPh sb="50" eb="53">
      <t>サイコヨウ</t>
    </rPh>
    <rPh sb="54" eb="55">
      <t>カン</t>
    </rPh>
    <rPh sb="57" eb="59">
      <t>キテイ</t>
    </rPh>
    <rPh sb="59" eb="61">
      <t>カイセイ</t>
    </rPh>
    <rPh sb="62" eb="63">
      <t>ケン</t>
    </rPh>
    <rPh sb="64" eb="67">
      <t>サイコヨウ</t>
    </rPh>
    <rPh sb="67" eb="69">
      <t>ショクイン</t>
    </rPh>
    <rPh sb="70" eb="72">
      <t>キンム</t>
    </rPh>
    <rPh sb="72" eb="74">
      <t>ジョウケン</t>
    </rPh>
    <rPh sb="75" eb="76">
      <t>カン</t>
    </rPh>
    <rPh sb="78" eb="80">
      <t>キソク</t>
    </rPh>
    <rPh sb="80" eb="82">
      <t>カイセイ</t>
    </rPh>
    <rPh sb="83" eb="84">
      <t>ケン</t>
    </rPh>
    <phoneticPr fontId="3"/>
  </si>
  <si>
    <t>７名</t>
    <rPh sb="1" eb="2">
      <t>メイ</t>
    </rPh>
    <phoneticPr fontId="3"/>
  </si>
  <si>
    <t>平成２９年度第二次補正予算の件、平成３０年度事業計画案の件、平成３０年度当初予算の件、福島更生義肢製作所就業規則改正の件、平成３０年度有価証券等の保有限度額の件</t>
    <rPh sb="0" eb="2">
      <t>ヘイセイ</t>
    </rPh>
    <rPh sb="4" eb="6">
      <t>ネンド</t>
    </rPh>
    <rPh sb="6" eb="7">
      <t>ダイ</t>
    </rPh>
    <rPh sb="7" eb="9">
      <t>ニジ</t>
    </rPh>
    <rPh sb="9" eb="11">
      <t>ホセイ</t>
    </rPh>
    <rPh sb="11" eb="13">
      <t>ヨサン</t>
    </rPh>
    <rPh sb="14" eb="15">
      <t>ケン</t>
    </rPh>
    <rPh sb="16" eb="18">
      <t>ヘイセイ</t>
    </rPh>
    <rPh sb="20" eb="22">
      <t>ネンド</t>
    </rPh>
    <rPh sb="22" eb="24">
      <t>ジギョウ</t>
    </rPh>
    <rPh sb="24" eb="26">
      <t>ケイカク</t>
    </rPh>
    <rPh sb="26" eb="27">
      <t>アン</t>
    </rPh>
    <rPh sb="28" eb="29">
      <t>ケン</t>
    </rPh>
    <rPh sb="30" eb="32">
      <t>ヘイセイ</t>
    </rPh>
    <rPh sb="34" eb="36">
      <t>ネンド</t>
    </rPh>
    <rPh sb="36" eb="38">
      <t>トウショ</t>
    </rPh>
    <rPh sb="38" eb="40">
      <t>ヨサン</t>
    </rPh>
    <rPh sb="41" eb="42">
      <t>ケン</t>
    </rPh>
    <rPh sb="43" eb="45">
      <t>フクシマ</t>
    </rPh>
    <rPh sb="45" eb="47">
      <t>コウセイ</t>
    </rPh>
    <rPh sb="47" eb="49">
      <t>ギシ</t>
    </rPh>
    <rPh sb="49" eb="52">
      <t>セイサクショ</t>
    </rPh>
    <rPh sb="52" eb="54">
      <t>シュウギョウ</t>
    </rPh>
    <rPh sb="54" eb="56">
      <t>キソク</t>
    </rPh>
    <rPh sb="56" eb="58">
      <t>カイセイ</t>
    </rPh>
    <rPh sb="59" eb="60">
      <t>ケン</t>
    </rPh>
    <rPh sb="61" eb="63">
      <t>ヘイセイ</t>
    </rPh>
    <rPh sb="65" eb="67">
      <t>ネンド</t>
    </rPh>
    <rPh sb="67" eb="69">
      <t>ユウカ</t>
    </rPh>
    <rPh sb="69" eb="71">
      <t>ショウケン</t>
    </rPh>
    <rPh sb="71" eb="72">
      <t>トウ</t>
    </rPh>
    <rPh sb="73" eb="75">
      <t>ホユウ</t>
    </rPh>
    <rPh sb="75" eb="77">
      <t>ゲンド</t>
    </rPh>
    <rPh sb="77" eb="78">
      <t>ガク</t>
    </rPh>
    <rPh sb="79" eb="80">
      <t>ケン</t>
    </rPh>
    <phoneticPr fontId="3"/>
  </si>
  <si>
    <t>古市三久</t>
    <rPh sb="0" eb="4">
      <t>フルイチミツヒサ</t>
    </rPh>
    <phoneticPr fontId="3"/>
  </si>
  <si>
    <t>有</t>
    <rPh sb="0" eb="1">
      <t>ア</t>
    </rPh>
    <phoneticPr fontId="3"/>
  </si>
  <si>
    <t>本年度は所轄官庁における監査はありませんでした。</t>
    <rPh sb="0" eb="3">
      <t>ホンネンド</t>
    </rPh>
    <rPh sb="4" eb="6">
      <t>ショカツ</t>
    </rPh>
    <rPh sb="6" eb="8">
      <t>カンチョウ</t>
    </rPh>
    <rPh sb="12" eb="14">
      <t>カンサ</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</si>
</sst>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9"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2">
    <xf numFmtId="0" fontId="0" fillId="0" borderId="0">
      <alignment vertical="center"/>
    </xf>
    <xf numFmtId="0" fontId="1" fillId="0" borderId="0">
      <alignment vertical="center"/>
    </xf>
  </cellStyleXfs>
  <cellXfs count="291">
    <xf numFmtId="0" fontId="0" fillId="0" borderId="0" xfId="0">
      <alignment vertical="center"/>
    </xf>
    <xf numFmtId="0" fontId="2" fillId="2" borderId="0" xfId="1" applyFont="1" applyFill="1" applyAlignment="1" applyProtection="1">
      <alignment horizontal="centerContinuous" vertical="center"/>
    </xf>
    <xf numFmtId="0" fontId="4" fillId="2" borderId="0" xfId="1" applyFont="1" applyFill="1" applyAlignment="1" applyProtection="1">
      <alignment horizontal="centerContinuous" vertical="center"/>
    </xf>
    <xf numFmtId="0" fontId="4" fillId="2" borderId="0" xfId="1" applyFont="1" applyFill="1" applyProtection="1">
      <alignment vertical="center"/>
    </xf>
    <xf numFmtId="0" fontId="2" fillId="2" borderId="0" xfId="1" applyFont="1" applyFill="1" applyAlignment="1" applyProtection="1">
      <alignment horizontal="right" vertical="top"/>
    </xf>
    <xf numFmtId="0" fontId="6" fillId="2" borderId="1" xfId="1" applyFont="1" applyFill="1" applyBorder="1" applyProtection="1">
      <alignment vertical="center"/>
    </xf>
    <xf numFmtId="0" fontId="4" fillId="2" borderId="2"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2" borderId="0" xfId="1" applyFont="1" applyFill="1" applyBorder="1" applyProtection="1">
      <alignment vertical="center"/>
    </xf>
    <xf numFmtId="0" fontId="4" fillId="2" borderId="5" xfId="1" applyFont="1" applyFill="1" applyBorder="1" applyProtection="1">
      <alignment vertical="center"/>
    </xf>
    <xf numFmtId="0" fontId="4" fillId="2" borderId="6" xfId="1" applyFont="1" applyFill="1" applyBorder="1" applyProtection="1">
      <alignment vertical="center"/>
    </xf>
    <xf numFmtId="0" fontId="4" fillId="2" borderId="7" xfId="1" applyFont="1" applyFill="1" applyBorder="1" applyProtection="1">
      <alignment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11" xfId="1" applyFont="1" applyFill="1" applyBorder="1" applyProtection="1">
      <alignment vertical="center"/>
    </xf>
    <xf numFmtId="0" fontId="4" fillId="2" borderId="12" xfId="1" applyFont="1" applyFill="1" applyBorder="1" applyProtection="1">
      <alignment vertical="center"/>
    </xf>
    <xf numFmtId="0" fontId="4" fillId="2" borderId="13" xfId="1" applyFont="1" applyFill="1" applyBorder="1" applyProtection="1">
      <alignment vertical="center"/>
    </xf>
    <xf numFmtId="0" fontId="4" fillId="2" borderId="14" xfId="1" applyFont="1" applyFill="1" applyBorder="1" applyProtection="1">
      <alignment vertical="center"/>
    </xf>
    <xf numFmtId="0" fontId="4" fillId="2" borderId="15" xfId="1" applyFont="1" applyFill="1" applyBorder="1" applyProtection="1">
      <alignment vertical="center"/>
    </xf>
    <xf numFmtId="0" fontId="4" fillId="2" borderId="0" xfId="1" applyFont="1" applyFill="1" applyBorder="1" applyAlignment="1" applyProtection="1">
      <alignment vertical="center" wrapText="1"/>
    </xf>
    <xf numFmtId="49" fontId="4" fillId="2" borderId="21" xfId="1" applyNumberFormat="1" applyFont="1" applyFill="1" applyBorder="1" applyAlignment="1" applyProtection="1">
      <alignment horizontal="center" vertical="center" wrapText="1"/>
    </xf>
    <xf numFmtId="49" fontId="4" fillId="2" borderId="16" xfId="1" applyNumberFormat="1" applyFont="1" applyFill="1" applyBorder="1" applyAlignment="1" applyProtection="1">
      <alignment horizontal="center" vertical="center" wrapText="1"/>
    </xf>
    <xf numFmtId="58" fontId="4" fillId="2" borderId="16" xfId="1" applyNumberFormat="1" applyFont="1" applyFill="1" applyBorder="1" applyAlignment="1" applyProtection="1">
      <alignment horizontal="center" vertical="center"/>
    </xf>
    <xf numFmtId="0" fontId="4" fillId="2" borderId="25" xfId="1" applyFont="1" applyFill="1" applyBorder="1" applyProtection="1">
      <alignment vertical="center"/>
    </xf>
    <xf numFmtId="14" fontId="4" fillId="2" borderId="0" xfId="1" applyNumberFormat="1" applyFont="1" applyFill="1" applyProtection="1">
      <alignment vertical="center"/>
    </xf>
    <xf numFmtId="0" fontId="8" fillId="2" borderId="1" xfId="1" applyFont="1" applyFill="1" applyBorder="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4" fillId="2" borderId="0" xfId="1" applyFont="1" applyFill="1" applyBorder="1" applyAlignment="1" applyProtection="1">
      <alignment vertical="center" wrapText="1"/>
    </xf>
    <xf numFmtId="0" fontId="4" fillId="2" borderId="0" xfId="1" applyFont="1" applyFill="1" applyBorder="1" applyAlignment="1" applyProtection="1">
      <alignment vertical="center" wrapText="1"/>
    </xf>
    <xf numFmtId="49" fontId="4" fillId="3" borderId="8" xfId="1" applyNumberFormat="1" applyFont="1" applyFill="1" applyBorder="1" applyAlignment="1" applyProtection="1">
      <alignment horizontal="left" vertical="center" wrapText="1"/>
    </xf>
    <xf numFmtId="49" fontId="4" fillId="3" borderId="9" xfId="1" applyNumberFormat="1" applyFont="1" applyFill="1" applyBorder="1" applyAlignment="1" applyProtection="1">
      <alignment horizontal="left" vertical="center" wrapText="1"/>
    </xf>
    <xf numFmtId="49" fontId="4" fillId="3" borderId="10" xfId="1" applyNumberFormat="1" applyFont="1" applyFill="1" applyBorder="1" applyAlignment="1" applyProtection="1">
      <alignment horizontal="left" vertical="center" wrapText="1"/>
    </xf>
    <xf numFmtId="49" fontId="4" fillId="3" borderId="13" xfId="1" applyNumberFormat="1" applyFont="1" applyFill="1" applyBorder="1" applyAlignment="1" applyProtection="1">
      <alignment horizontal="left" vertical="center" wrapText="1"/>
    </xf>
    <xf numFmtId="49" fontId="4" fillId="3" borderId="14" xfId="1" applyNumberFormat="1" applyFont="1" applyFill="1" applyBorder="1" applyAlignment="1" applyProtection="1">
      <alignment horizontal="left" vertical="center" wrapText="1"/>
    </xf>
    <xf numFmtId="49" fontId="4" fillId="3" borderId="15" xfId="1" applyNumberFormat="1" applyFont="1" applyFill="1" applyBorder="1" applyAlignment="1" applyProtection="1">
      <alignment horizontal="left" vertical="center" wrapText="1"/>
    </xf>
    <xf numFmtId="177" fontId="4" fillId="0" borderId="8" xfId="1" applyNumberFormat="1" applyFont="1" applyFill="1" applyBorder="1" applyAlignment="1" applyProtection="1">
      <alignment horizontal="right" vertical="center"/>
      <protection locked="0"/>
    </xf>
    <xf numFmtId="177" fontId="4" fillId="0" borderId="9" xfId="1" applyNumberFormat="1" applyFont="1" applyFill="1" applyBorder="1" applyAlignment="1" applyProtection="1">
      <alignment horizontal="right" vertical="center"/>
      <protection locked="0"/>
    </xf>
    <xf numFmtId="177" fontId="4" fillId="0" borderId="10" xfId="1" applyNumberFormat="1" applyFont="1" applyFill="1" applyBorder="1" applyAlignment="1" applyProtection="1">
      <alignment horizontal="right" vertical="center"/>
      <protection locked="0"/>
    </xf>
    <xf numFmtId="177" fontId="4" fillId="0" borderId="13" xfId="1" applyNumberFormat="1" applyFont="1" applyFill="1" applyBorder="1" applyAlignment="1" applyProtection="1">
      <alignment horizontal="right" vertical="center"/>
      <protection locked="0"/>
    </xf>
    <xf numFmtId="177" fontId="4" fillId="0" borderId="14" xfId="1" applyNumberFormat="1" applyFont="1" applyFill="1" applyBorder="1" applyAlignment="1" applyProtection="1">
      <alignment horizontal="right" vertical="center"/>
      <protection locked="0"/>
    </xf>
    <xf numFmtId="177" fontId="4" fillId="0" borderId="15" xfId="1" applyNumberFormat="1" applyFont="1" applyFill="1" applyBorder="1" applyAlignment="1" applyProtection="1">
      <alignment horizontal="right" vertical="center"/>
      <protection locked="0"/>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49" fontId="4" fillId="0" borderId="16" xfId="1" applyNumberFormat="1" applyFont="1" applyFill="1" applyBorder="1" applyAlignment="1" applyProtection="1">
      <alignment vertical="center" wrapText="1"/>
      <protection locked="0"/>
    </xf>
    <xf numFmtId="176" fontId="4" fillId="0" borderId="5" xfId="1" applyNumberFormat="1" applyFont="1" applyFill="1" applyBorder="1" applyProtection="1">
      <alignment vertical="center"/>
      <protection locked="0"/>
    </xf>
    <xf numFmtId="176" fontId="4" fillId="0" borderId="7" xfId="1" applyNumberFormat="1" applyFont="1" applyFill="1" applyBorder="1" applyProtection="1">
      <alignment vertical="center"/>
      <protection locked="0"/>
    </xf>
    <xf numFmtId="176" fontId="4" fillId="0" borderId="6" xfId="1" applyNumberFormat="1" applyFont="1" applyFill="1" applyBorder="1" applyProtection="1">
      <alignment vertical="center"/>
      <protection locked="0"/>
    </xf>
    <xf numFmtId="49" fontId="4" fillId="3" borderId="5" xfId="1" applyNumberFormat="1" applyFont="1" applyFill="1" applyBorder="1" applyProtection="1">
      <alignment vertical="center"/>
    </xf>
    <xf numFmtId="49" fontId="4" fillId="3" borderId="7" xfId="1" applyNumberFormat="1" applyFont="1" applyFill="1" applyBorder="1" applyProtection="1">
      <alignment vertical="center"/>
    </xf>
    <xf numFmtId="49" fontId="4" fillId="3" borderId="6" xfId="1" applyNumberFormat="1" applyFont="1" applyFill="1" applyBorder="1" applyProtection="1">
      <alignment vertical="center"/>
    </xf>
    <xf numFmtId="3" fontId="4" fillId="0" borderId="5" xfId="1" applyNumberFormat="1" applyFont="1" applyFill="1" applyBorder="1" applyAlignment="1" applyProtection="1">
      <alignment vertical="center" wrapText="1"/>
      <protection locked="0"/>
    </xf>
    <xf numFmtId="3" fontId="4" fillId="0" borderId="7" xfId="1" applyNumberFormat="1" applyFont="1" applyFill="1" applyBorder="1" applyAlignment="1" applyProtection="1">
      <alignment vertical="center" wrapText="1"/>
      <protection locked="0"/>
    </xf>
    <xf numFmtId="3" fontId="4" fillId="0" borderId="6" xfId="1" applyNumberFormat="1" applyFont="1" applyFill="1" applyBorder="1" applyAlignment="1" applyProtection="1">
      <alignment vertical="center" wrapText="1"/>
      <protection locked="0"/>
    </xf>
    <xf numFmtId="49" fontId="4" fillId="2" borderId="16" xfId="1" applyNumberFormat="1" applyFont="1" applyFill="1" applyBorder="1" applyAlignment="1" applyProtection="1">
      <alignment vertical="center" wrapText="1"/>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xf numFmtId="49" fontId="4" fillId="3" borderId="16" xfId="1" applyNumberFormat="1" applyFont="1" applyFill="1" applyBorder="1" applyProtection="1">
      <alignment vertical="center"/>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3" fontId="4" fillId="0" borderId="5" xfId="1" applyNumberFormat="1" applyFont="1" applyFill="1" applyBorder="1" applyProtection="1">
      <alignment vertical="center"/>
      <protection locked="0"/>
    </xf>
    <xf numFmtId="3" fontId="4" fillId="0" borderId="7" xfId="1" applyNumberFormat="1" applyFont="1" applyFill="1" applyBorder="1" applyProtection="1">
      <alignment vertical="center"/>
      <protection locked="0"/>
    </xf>
    <xf numFmtId="3" fontId="4" fillId="0" borderId="6" xfId="1" applyNumberFormat="1" applyFont="1" applyFill="1" applyBorder="1" applyProtection="1">
      <alignment vertical="center"/>
      <protection locked="0"/>
    </xf>
    <xf numFmtId="3" fontId="4" fillId="2" borderId="5" xfId="1" applyNumberFormat="1" applyFont="1" applyFill="1" applyBorder="1" applyAlignment="1" applyProtection="1">
      <alignment vertical="center" wrapText="1"/>
    </xf>
    <xf numFmtId="3" fontId="4" fillId="2" borderId="7" xfId="1" applyNumberFormat="1" applyFont="1" applyFill="1" applyBorder="1" applyAlignment="1" applyProtection="1">
      <alignment vertical="center" wrapText="1"/>
    </xf>
    <xf numFmtId="3" fontId="4" fillId="2" borderId="6" xfId="1" applyNumberFormat="1" applyFont="1" applyFill="1" applyBorder="1" applyAlignment="1" applyProtection="1">
      <alignment vertical="center" wrapText="1"/>
    </xf>
    <xf numFmtId="58" fontId="4" fillId="0" borderId="5" xfId="1" applyNumberFormat="1" applyFont="1" applyFill="1" applyBorder="1" applyAlignment="1" applyProtection="1">
      <alignment vertical="center"/>
      <protection locked="0"/>
    </xf>
    <xf numFmtId="58" fontId="4" fillId="2" borderId="7" xfId="1" applyNumberFormat="1" applyFont="1" applyFill="1" applyBorder="1" applyAlignment="1" applyProtection="1">
      <alignment vertical="center"/>
      <protection locked="0"/>
    </xf>
    <xf numFmtId="58" fontId="4" fillId="2" borderId="6" xfId="1" applyNumberFormat="1" applyFont="1" applyFill="1" applyBorder="1" applyAlignment="1" applyProtection="1">
      <alignment vertical="center"/>
      <protection locked="0"/>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3"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7" fillId="0" borderId="8" xfId="1" quotePrefix="1" applyNumberFormat="1" applyFont="1" applyFill="1" applyBorder="1" applyAlignment="1" applyProtection="1">
      <alignment vertical="center" wrapText="1"/>
      <protection locked="0"/>
    </xf>
    <xf numFmtId="0" fontId="7" fillId="0" borderId="9" xfId="1" applyNumberFormat="1" applyFont="1" applyFill="1" applyBorder="1" applyAlignment="1" applyProtection="1">
      <alignment vertical="center" wrapText="1"/>
      <protection locked="0"/>
    </xf>
    <xf numFmtId="0" fontId="7" fillId="0" borderId="10" xfId="1" applyNumberFormat="1" applyFont="1" applyFill="1" applyBorder="1" applyAlignment="1" applyProtection="1">
      <alignment vertical="center" wrapText="1"/>
      <protection locked="0"/>
    </xf>
    <xf numFmtId="0" fontId="7" fillId="0" borderId="11" xfId="1"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vertical="center" wrapText="1"/>
      <protection locked="0"/>
    </xf>
    <xf numFmtId="0" fontId="7" fillId="0" borderId="12" xfId="1" applyNumberFormat="1" applyFont="1" applyFill="1" applyBorder="1" applyAlignment="1" applyProtection="1">
      <alignment vertical="center" wrapText="1"/>
      <protection locked="0"/>
    </xf>
    <xf numFmtId="0" fontId="7" fillId="0" borderId="13" xfId="1" applyNumberFormat="1" applyFont="1" applyFill="1" applyBorder="1" applyAlignment="1" applyProtection="1">
      <alignment vertical="center" wrapText="1"/>
      <protection locked="0"/>
    </xf>
    <xf numFmtId="0" fontId="7" fillId="0" borderId="14" xfId="1" applyNumberFormat="1" applyFont="1" applyFill="1" applyBorder="1" applyAlignment="1" applyProtection="1">
      <alignment vertical="center" wrapText="1"/>
      <protection locked="0"/>
    </xf>
    <xf numFmtId="0" fontId="7" fillId="0" borderId="15" xfId="1" applyNumberFormat="1" applyFont="1" applyFill="1" applyBorder="1" applyAlignment="1" applyProtection="1">
      <alignment vertical="center" wrapText="1"/>
      <protection locked="0"/>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18"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8"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4" fillId="2" borderId="20" xfId="1" applyFont="1" applyFill="1" applyBorder="1" applyAlignment="1" applyProtection="1">
      <alignment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0" borderId="11" xfId="1" applyNumberFormat="1" applyFont="1" applyFill="1" applyBorder="1" applyAlignment="1" applyProtection="1">
      <alignment vertical="center" wrapText="1"/>
      <protection locked="0"/>
    </xf>
    <xf numFmtId="49" fontId="4" fillId="0" borderId="0" xfId="1" applyNumberFormat="1" applyFont="1" applyFill="1" applyBorder="1" applyAlignment="1" applyProtection="1">
      <alignment vertical="center" wrapText="1"/>
      <protection locked="0"/>
    </xf>
    <xf numFmtId="49" fontId="4" fillId="0" borderId="12" xfId="1" applyNumberFormat="1" applyFont="1" applyFill="1" applyBorder="1" applyAlignment="1" applyProtection="1">
      <alignment vertical="center" wrapText="1"/>
      <protection locked="0"/>
    </xf>
    <xf numFmtId="49" fontId="4" fillId="0" borderId="30" xfId="1" applyNumberFormat="1" applyFont="1" applyFill="1" applyBorder="1" applyAlignment="1" applyProtection="1">
      <alignment vertical="center" wrapText="1"/>
      <protection locked="0"/>
    </xf>
    <xf numFmtId="49" fontId="4" fillId="0" borderId="32" xfId="1" applyNumberFormat="1" applyFont="1" applyFill="1" applyBorder="1" applyAlignment="1" applyProtection="1">
      <alignment vertical="center" wrapText="1"/>
      <protection locked="0"/>
    </xf>
    <xf numFmtId="49" fontId="4" fillId="0" borderId="31" xfId="1" applyNumberFormat="1" applyFont="1" applyFill="1" applyBorder="1" applyAlignment="1" applyProtection="1">
      <alignment vertical="center" wrapText="1"/>
      <protection locked="0"/>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179" fontId="4" fillId="0" borderId="26" xfId="1" applyNumberFormat="1" applyFont="1" applyFill="1" applyBorder="1" applyAlignment="1" applyProtection="1">
      <alignment vertical="center" wrapText="1"/>
    </xf>
    <xf numFmtId="179" fontId="4" fillId="0" borderId="16" xfId="1" applyNumberFormat="1" applyFont="1" applyFill="1" applyBorder="1" applyAlignment="1" applyProtection="1">
      <alignment vertical="center" wrapText="1"/>
    </xf>
    <xf numFmtId="176" fontId="4" fillId="0"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2" borderId="26" xfId="1" applyNumberFormat="1" applyFont="1" applyFill="1" applyBorder="1" applyAlignment="1" applyProtection="1">
      <alignment vertical="center"/>
    </xf>
    <xf numFmtId="49" fontId="4" fillId="0" borderId="26" xfId="1" applyNumberFormat="1" applyFont="1" applyFill="1" applyBorder="1" applyAlignment="1" applyProtection="1">
      <alignment vertical="center" wrapText="1"/>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180" fontId="4" fillId="0" borderId="5" xfId="1" applyNumberFormat="1" applyFont="1" applyFill="1" applyBorder="1" applyProtection="1">
      <alignment vertical="center"/>
      <protection locked="0"/>
    </xf>
    <xf numFmtId="180" fontId="4" fillId="0" borderId="7" xfId="1" applyNumberFormat="1" applyFont="1" applyFill="1" applyBorder="1" applyProtection="1">
      <alignment vertical="center"/>
      <protection locked="0"/>
    </xf>
    <xf numFmtId="180" fontId="4" fillId="0" borderId="6" xfId="1" applyNumberFormat="1" applyFont="1" applyFill="1" applyBorder="1" applyProtection="1">
      <alignment vertical="center"/>
      <protection locked="0"/>
    </xf>
    <xf numFmtId="0" fontId="4" fillId="2" borderId="16" xfId="1" applyFont="1" applyFill="1" applyBorder="1" applyAlignment="1" applyProtection="1">
      <alignment vertical="center" wrapText="1"/>
    </xf>
    <xf numFmtId="0" fontId="4" fillId="2" borderId="17" xfId="1" applyFont="1" applyFill="1" applyBorder="1" applyAlignment="1" applyProtection="1">
      <alignment vertical="center" wrapText="1"/>
    </xf>
    <xf numFmtId="176" fontId="4" fillId="0" borderId="21" xfId="1" applyNumberFormat="1" applyFont="1" applyFill="1" applyBorder="1" applyAlignment="1" applyProtection="1">
      <alignment vertical="center" wrapText="1"/>
    </xf>
    <xf numFmtId="0" fontId="0" fillId="2" borderId="16" xfId="0" applyFill="1" applyBorder="1" applyAlignment="1" applyProtection="1">
      <alignment vertical="center" wrapText="1"/>
    </xf>
    <xf numFmtId="0" fontId="4" fillId="2" borderId="16" xfId="1" applyFont="1" applyFill="1" applyBorder="1" applyAlignment="1" applyProtection="1">
      <alignment vertical="center"/>
    </xf>
    <xf numFmtId="0" fontId="0" fillId="2" borderId="17" xfId="0" applyFill="1" applyBorder="1" applyAlignment="1" applyProtection="1">
      <alignment vertical="center" wrapText="1"/>
    </xf>
    <xf numFmtId="176" fontId="4" fillId="0" borderId="26" xfId="1" applyNumberFormat="1" applyFont="1" applyFill="1" applyBorder="1" applyAlignment="1" applyProtection="1">
      <alignment vertical="center" wrapText="1"/>
    </xf>
    <xf numFmtId="0" fontId="4" fillId="2" borderId="8" xfId="1" applyFont="1" applyFill="1" applyBorder="1" applyAlignment="1" applyProtection="1">
      <alignment vertical="center"/>
    </xf>
    <xf numFmtId="0" fontId="4" fillId="2" borderId="9" xfId="1" applyFont="1" applyFill="1" applyBorder="1" applyAlignment="1" applyProtection="1">
      <alignment vertical="center"/>
    </xf>
    <xf numFmtId="0" fontId="4" fillId="2" borderId="10" xfId="1" applyFont="1" applyFill="1" applyBorder="1" applyAlignment="1" applyProtection="1">
      <alignment vertical="center"/>
    </xf>
    <xf numFmtId="0" fontId="4" fillId="2" borderId="13" xfId="1" applyFont="1" applyFill="1" applyBorder="1" applyAlignment="1" applyProtection="1">
      <alignment vertical="center"/>
    </xf>
    <xf numFmtId="0" fontId="4" fillId="2" borderId="14" xfId="1" applyFont="1" applyFill="1" applyBorder="1" applyAlignment="1" applyProtection="1">
      <alignment vertical="center"/>
    </xf>
    <xf numFmtId="0" fontId="4" fillId="2" borderId="15" xfId="1" applyFont="1" applyFill="1" applyBorder="1" applyAlignment="1" applyProtection="1">
      <alignment vertical="center"/>
    </xf>
    <xf numFmtId="177" fontId="4" fillId="0" borderId="16" xfId="1" applyNumberFormat="1" applyFont="1" applyFill="1" applyBorder="1" applyProtection="1">
      <alignment vertical="center"/>
      <protection locked="0"/>
    </xf>
    <xf numFmtId="58" fontId="4" fillId="0" borderId="27" xfId="1" applyNumberFormat="1" applyFont="1" applyFill="1" applyBorder="1" applyProtection="1">
      <alignment vertical="center"/>
      <protection locked="0"/>
    </xf>
    <xf numFmtId="58" fontId="4" fillId="0" borderId="28" xfId="1" applyNumberFormat="1" applyFont="1" applyFill="1" applyBorder="1" applyProtection="1">
      <alignment vertical="center"/>
      <protection locked="0"/>
    </xf>
    <xf numFmtId="58" fontId="4" fillId="0" borderId="26" xfId="1" applyNumberFormat="1" applyFont="1" applyFill="1" applyBorder="1" applyProtection="1">
      <alignment vertical="center"/>
      <protection locked="0"/>
    </xf>
    <xf numFmtId="176" fontId="4" fillId="0" borderId="27" xfId="1" applyNumberFormat="1" applyFont="1" applyFill="1" applyBorder="1" applyProtection="1">
      <alignment vertical="center"/>
      <protection locked="0"/>
    </xf>
    <xf numFmtId="176" fontId="4" fillId="0" borderId="28" xfId="1" applyNumberFormat="1" applyFont="1" applyFill="1" applyBorder="1" applyProtection="1">
      <alignment vertical="center"/>
      <protection locked="0"/>
    </xf>
    <xf numFmtId="176" fontId="4" fillId="0" borderId="26" xfId="1" applyNumberFormat="1" applyFont="1" applyFill="1" applyBorder="1" applyProtection="1">
      <alignment vertical="center"/>
      <protection locked="0"/>
    </xf>
    <xf numFmtId="0" fontId="4"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176" fontId="4" fillId="0" borderId="28" xfId="0" applyNumberFormat="1" applyFont="1" applyFill="1" applyBorder="1" applyAlignment="1" applyProtection="1">
      <alignment vertical="center"/>
      <protection locked="0"/>
    </xf>
    <xf numFmtId="176" fontId="4" fillId="0" borderId="26" xfId="0" applyNumberFormat="1" applyFont="1" applyFill="1" applyBorder="1" applyAlignment="1" applyProtection="1">
      <alignment vertical="center"/>
      <protection locked="0"/>
    </xf>
    <xf numFmtId="0" fontId="4" fillId="0" borderId="28" xfId="1" applyNumberFormat="1" applyFont="1" applyFill="1" applyBorder="1" applyAlignment="1" applyProtection="1">
      <alignment vertical="center" wrapText="1"/>
      <protection locked="0"/>
    </xf>
    <xf numFmtId="0" fontId="0" fillId="0" borderId="28" xfId="0" applyNumberFormat="1" applyBorder="1" applyAlignment="1" applyProtection="1">
      <alignment vertical="center" wrapText="1"/>
      <protection locked="0"/>
    </xf>
    <xf numFmtId="0" fontId="0" fillId="0" borderId="26" xfId="0" applyNumberFormat="1" applyBorder="1" applyAlignment="1" applyProtection="1">
      <alignment vertical="center" wrapText="1"/>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4" fillId="2" borderId="17" xfId="1" applyFont="1" applyFill="1" applyBorder="1" applyAlignment="1" applyProtection="1">
      <alignment horizontal="center" vertical="center" wrapText="1"/>
    </xf>
    <xf numFmtId="58" fontId="4" fillId="0" borderId="16" xfId="1" applyNumberFormat="1" applyFont="1" applyFill="1" applyBorder="1" applyProtection="1">
      <alignment vertical="center"/>
      <protection locked="0"/>
    </xf>
    <xf numFmtId="176" fontId="4" fillId="0" borderId="16" xfId="1" applyNumberFormat="1" applyFont="1" applyFill="1" applyBorder="1" applyProtection="1">
      <alignment vertical="center"/>
      <protection locked="0"/>
    </xf>
    <xf numFmtId="0" fontId="4"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0" fontId="4" fillId="2" borderId="17" xfId="1" applyFont="1" applyFill="1" applyBorder="1" applyAlignment="1" applyProtection="1">
      <alignment horizontal="center" vertical="center" shrinkToFit="1"/>
    </xf>
    <xf numFmtId="178" fontId="4" fillId="0" borderId="5" xfId="1" applyNumberFormat="1" applyFont="1" applyFill="1" applyBorder="1" applyProtection="1">
      <alignment vertical="center"/>
      <protection locked="0"/>
    </xf>
    <xf numFmtId="178" fontId="4" fillId="0" borderId="7" xfId="1" applyNumberFormat="1" applyFont="1" applyFill="1" applyBorder="1" applyProtection="1">
      <alignment vertical="center"/>
      <protection locked="0"/>
    </xf>
    <xf numFmtId="178" fontId="4" fillId="0" borderId="6" xfId="1" applyNumberFormat="1" applyFont="1" applyFill="1" applyBorder="1" applyProtection="1">
      <alignment vertical="center"/>
      <protection locked="0"/>
    </xf>
    <xf numFmtId="0" fontId="4"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4" fillId="2" borderId="28" xfId="1" applyFont="1" applyFill="1" applyBorder="1" applyAlignment="1" applyProtection="1">
      <alignment vertical="center" wrapText="1"/>
    </xf>
    <xf numFmtId="0" fontId="4" fillId="2" borderId="29" xfId="1" applyFont="1" applyFill="1" applyBorder="1" applyAlignment="1" applyProtection="1">
      <alignment vertical="center" wrapText="1"/>
    </xf>
    <xf numFmtId="49" fontId="4"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4"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4" fillId="3" borderId="14" xfId="1" applyNumberFormat="1" applyFont="1" applyFill="1" applyBorder="1" applyAlignment="1" applyProtection="1">
      <alignment vertical="center" wrapText="1"/>
    </xf>
    <xf numFmtId="49" fontId="4" fillId="0" borderId="13" xfId="1" applyNumberFormat="1" applyFont="1" applyFill="1" applyBorder="1" applyProtection="1">
      <alignment vertical="center"/>
      <protection locked="0"/>
    </xf>
    <xf numFmtId="49" fontId="4" fillId="0" borderId="14" xfId="1" applyNumberFormat="1" applyFont="1" applyFill="1" applyBorder="1" applyProtection="1">
      <alignment vertical="center"/>
      <protection locked="0"/>
    </xf>
    <xf numFmtId="49" fontId="4" fillId="0" borderId="15" xfId="1" applyNumberFormat="1" applyFont="1" applyFill="1" applyBorder="1" applyProtection="1">
      <alignment vertical="center"/>
      <protection locked="0"/>
    </xf>
    <xf numFmtId="38" fontId="4" fillId="0" borderId="13" xfId="1" applyNumberFormat="1" applyFont="1" applyFill="1" applyBorder="1" applyProtection="1">
      <alignment vertical="center"/>
      <protection locked="0"/>
    </xf>
    <xf numFmtId="38" fontId="4" fillId="0" borderId="14" xfId="1" applyNumberFormat="1" applyFont="1" applyFill="1" applyBorder="1" applyProtection="1">
      <alignment vertical="center"/>
      <protection locked="0"/>
    </xf>
    <xf numFmtId="38" fontId="4" fillId="0" borderId="15" xfId="1" applyNumberFormat="1" applyFont="1" applyFill="1" applyBorder="1" applyProtection="1">
      <alignment vertical="center"/>
      <protection locked="0"/>
    </xf>
    <xf numFmtId="49" fontId="4" fillId="0" borderId="11" xfId="1" applyNumberFormat="1" applyFont="1" applyFill="1" applyBorder="1" applyAlignment="1" applyProtection="1">
      <alignment vertical="center"/>
      <protection locked="0"/>
    </xf>
    <xf numFmtId="49" fontId="4" fillId="0" borderId="0" xfId="1" applyNumberFormat="1" applyFont="1" applyFill="1" applyBorder="1" applyAlignment="1" applyProtection="1">
      <alignment vertical="center"/>
      <protection locked="0"/>
    </xf>
    <xf numFmtId="49" fontId="4" fillId="0" borderId="12"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protection locked="0"/>
    </xf>
    <xf numFmtId="49" fontId="4" fillId="0" borderId="14" xfId="1" applyNumberFormat="1" applyFont="1" applyFill="1" applyBorder="1" applyAlignment="1" applyProtection="1">
      <alignment vertical="center"/>
      <protection locked="0"/>
    </xf>
    <xf numFmtId="49" fontId="4" fillId="0" borderId="15"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shrinkToFit="1"/>
      <protection locked="0"/>
    </xf>
    <xf numFmtId="49" fontId="4" fillId="0" borderId="14" xfId="1" applyNumberFormat="1" applyFont="1" applyFill="1" applyBorder="1" applyAlignment="1" applyProtection="1">
      <alignment vertical="center" shrinkToFit="1"/>
      <protection locked="0"/>
    </xf>
    <xf numFmtId="49" fontId="4" fillId="0"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0" borderId="26" xfId="1" applyNumberFormat="1" applyFont="1" applyFill="1" applyBorder="1" applyAlignment="1" applyProtection="1">
      <alignment horizontal="center" vertical="center"/>
      <protection locked="0"/>
    </xf>
    <xf numFmtId="57" fontId="4" fillId="0" borderId="16"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protection locked="0"/>
    </xf>
    <xf numFmtId="49" fontId="4" fillId="0" borderId="8" xfId="1" applyNumberFormat="1" applyFont="1" applyFill="1" applyBorder="1" applyAlignment="1" applyProtection="1">
      <alignment vertical="center"/>
      <protection locked="0"/>
    </xf>
    <xf numFmtId="49" fontId="4" fillId="0" borderId="9" xfId="1" applyNumberFormat="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0" borderId="16" xfId="1" applyNumberFormat="1" applyFont="1" applyFill="1" applyBorder="1" applyAlignment="1" applyProtection="1">
      <alignment horizontal="center" vertical="center"/>
      <protection locked="0"/>
    </xf>
    <xf numFmtId="49" fontId="4" fillId="0" borderId="16" xfId="1" applyNumberFormat="1" applyFont="1" applyFill="1" applyBorder="1" applyAlignment="1" applyProtection="1">
      <alignment vertical="center" shrinkToFit="1"/>
      <protection locked="0"/>
    </xf>
    <xf numFmtId="49" fontId="4" fillId="0" borderId="16" xfId="1" applyNumberFormat="1" applyFont="1" applyFill="1" applyBorder="1" applyAlignment="1" applyProtection="1">
      <alignment horizontal="left" vertical="center" wrapText="1"/>
      <protection locked="0"/>
    </xf>
    <xf numFmtId="58" fontId="4" fillId="0" borderId="16" xfId="1" applyNumberFormat="1" applyFont="1" applyFill="1" applyBorder="1" applyAlignment="1" applyProtection="1">
      <alignment vertical="center"/>
      <protection locked="0"/>
    </xf>
    <xf numFmtId="0" fontId="4" fillId="2" borderId="16" xfId="1" applyFont="1" applyFill="1" applyBorder="1" applyProtection="1">
      <alignment vertical="center"/>
    </xf>
    <xf numFmtId="0" fontId="4" fillId="2" borderId="17" xfId="1" applyFont="1" applyFill="1" applyBorder="1" applyProtection="1">
      <alignment vertical="center"/>
    </xf>
    <xf numFmtId="0" fontId="7" fillId="2" borderId="16" xfId="1" applyFont="1" applyFill="1" applyBorder="1" applyAlignment="1" applyProtection="1">
      <alignment vertical="center" wrapText="1"/>
    </xf>
    <xf numFmtId="0" fontId="7" fillId="2" borderId="17" xfId="1" applyFont="1" applyFill="1" applyBorder="1" applyAlignment="1" applyProtection="1">
      <alignment vertical="center" wrapText="1"/>
    </xf>
    <xf numFmtId="49" fontId="4" fillId="0" borderId="21" xfId="1" applyNumberFormat="1" applyFont="1" applyFill="1" applyBorder="1" applyAlignment="1" applyProtection="1">
      <alignment horizontal="left" vertical="center" wrapText="1"/>
      <protection locked="0"/>
    </xf>
    <xf numFmtId="49" fontId="4" fillId="3" borderId="21" xfId="1" applyNumberFormat="1" applyFont="1" applyFill="1" applyBorder="1" applyAlignment="1" applyProtection="1">
      <alignment vertical="center"/>
    </xf>
    <xf numFmtId="58" fontId="4" fillId="0"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0" borderId="21" xfId="1" applyNumberFormat="1" applyFont="1" applyFill="1" applyBorder="1" applyAlignment="1" applyProtection="1">
      <alignment vertical="center"/>
      <protection locked="0"/>
    </xf>
    <xf numFmtId="49" fontId="4" fillId="0" borderId="21" xfId="1" applyNumberFormat="1" applyFont="1" applyFill="1" applyBorder="1" applyAlignment="1" applyProtection="1">
      <alignment vertical="center" wrapText="1"/>
      <protection locked="0"/>
    </xf>
    <xf numFmtId="3" fontId="4" fillId="0" borderId="5" xfId="1" applyNumberFormat="1" applyFont="1" applyFill="1" applyBorder="1" applyAlignment="1" applyProtection="1">
      <alignment vertical="center"/>
      <protection locked="0"/>
    </xf>
    <xf numFmtId="3" fontId="4" fillId="0" borderId="7" xfId="1" applyNumberFormat="1" applyFont="1" applyFill="1" applyBorder="1" applyAlignment="1" applyProtection="1">
      <alignment vertical="center"/>
      <protection locked="0"/>
    </xf>
    <xf numFmtId="3" fontId="4" fillId="0" borderId="6" xfId="1" applyNumberFormat="1" applyFont="1" applyFill="1" applyBorder="1" applyAlignment="1" applyProtection="1">
      <alignment vertical="center"/>
      <protection locked="0"/>
    </xf>
    <xf numFmtId="57" fontId="4" fillId="0" borderId="5" xfId="1" applyNumberFormat="1" applyFont="1" applyFill="1" applyBorder="1" applyAlignment="1" applyProtection="1">
      <protection locked="0"/>
    </xf>
    <xf numFmtId="57" fontId="4" fillId="0" borderId="7" xfId="1" applyNumberFormat="1" applyFont="1" applyFill="1" applyBorder="1" applyAlignment="1" applyProtection="1">
      <protection locked="0"/>
    </xf>
    <xf numFmtId="57" fontId="4" fillId="0" borderId="6" xfId="1" applyNumberFormat="1" applyFont="1" applyFill="1" applyBorder="1" applyAlignment="1" applyProtection="1">
      <protection locked="0"/>
    </xf>
    <xf numFmtId="0" fontId="4" fillId="2" borderId="11" xfId="1" applyFont="1" applyFill="1" applyBorder="1" applyAlignment="1" applyProtection="1">
      <alignment vertical="center"/>
    </xf>
    <xf numFmtId="0" fontId="4" fillId="2" borderId="12" xfId="1" applyFont="1" applyFill="1" applyBorder="1" applyAlignment="1" applyProtection="1">
      <alignment vertical="center"/>
    </xf>
    <xf numFmtId="0" fontId="4" fillId="2" borderId="18" xfId="1" applyFont="1" applyFill="1" applyBorder="1" applyAlignment="1" applyProtection="1">
      <alignment vertical="center"/>
    </xf>
    <xf numFmtId="0" fontId="4" fillId="2" borderId="20" xfId="1" applyFont="1" applyFill="1" applyBorder="1" applyAlignment="1" applyProtection="1">
      <alignment vertical="center"/>
    </xf>
    <xf numFmtId="177" fontId="4" fillId="0" borderId="5" xfId="1" applyNumberFormat="1" applyFont="1" applyFill="1" applyBorder="1" applyAlignment="1" applyProtection="1">
      <alignment horizontal="right" vertical="center"/>
      <protection locked="0"/>
    </xf>
    <xf numFmtId="177" fontId="4" fillId="0" borderId="7" xfId="1" applyNumberFormat="1" applyFont="1" applyFill="1" applyBorder="1" applyAlignment="1" applyProtection="1">
      <alignment horizontal="right" vertical="center"/>
      <protection locked="0"/>
    </xf>
    <xf numFmtId="177" fontId="4" fillId="0" borderId="6" xfId="1" applyNumberFormat="1" applyFont="1" applyFill="1" applyBorder="1" applyAlignment="1" applyProtection="1">
      <alignment horizontal="right" vertical="center"/>
      <protection locked="0"/>
    </xf>
    <xf numFmtId="49" fontId="4" fillId="0" borderId="5" xfId="1" applyNumberFormat="1" applyFont="1" applyFill="1" applyBorder="1" applyAlignment="1" applyProtection="1">
      <alignment horizontal="left" vertical="center" wrapText="1"/>
      <protection locked="0"/>
    </xf>
    <xf numFmtId="49" fontId="4" fillId="0" borderId="7" xfId="1" applyNumberFormat="1" applyFont="1" applyFill="1" applyBorder="1" applyAlignment="1" applyProtection="1">
      <alignment horizontal="left" vertical="center" wrapText="1"/>
      <protection locked="0"/>
    </xf>
    <xf numFmtId="49" fontId="4" fillId="0" borderId="6" xfId="1" applyNumberFormat="1" applyFont="1" applyFill="1" applyBorder="1" applyAlignment="1" applyProtection="1">
      <alignment horizontal="left" vertical="center" wrapText="1"/>
      <protection locked="0"/>
    </xf>
    <xf numFmtId="57" fontId="4" fillId="0" borderId="5" xfId="1" applyNumberFormat="1" applyFont="1" applyFill="1" applyBorder="1" applyAlignment="1" applyProtection="1">
      <alignment horizontal="right"/>
      <protection locked="0"/>
    </xf>
    <xf numFmtId="57" fontId="4" fillId="0" borderId="7" xfId="1" applyNumberFormat="1" applyFont="1" applyFill="1" applyBorder="1" applyAlignment="1" applyProtection="1">
      <alignment horizontal="right"/>
      <protection locked="0"/>
    </xf>
    <xf numFmtId="57" fontId="4" fillId="0" borderId="6" xfId="1" applyNumberFormat="1" applyFont="1" applyFill="1" applyBorder="1" applyAlignment="1" applyProtection="1">
      <alignment horizontal="right"/>
      <protection locked="0"/>
    </xf>
    <xf numFmtId="177" fontId="4" fillId="0" borderId="5" xfId="1" applyNumberFormat="1" applyFont="1" applyFill="1" applyBorder="1" applyAlignment="1" applyProtection="1">
      <alignment vertical="center"/>
      <protection locked="0"/>
    </xf>
    <xf numFmtId="177" fontId="4" fillId="0" borderId="7" xfId="1" applyNumberFormat="1" applyFont="1" applyFill="1" applyBorder="1" applyAlignment="1" applyProtection="1">
      <alignment vertical="center"/>
      <protection locked="0"/>
    </xf>
    <xf numFmtId="177" fontId="4" fillId="0" borderId="6" xfId="1" applyNumberFormat="1" applyFont="1" applyFill="1" applyBorder="1" applyAlignment="1" applyProtection="1">
      <alignment vertical="center"/>
      <protection locked="0"/>
    </xf>
    <xf numFmtId="57" fontId="4" fillId="0" borderId="21" xfId="1" applyNumberFormat="1" applyFont="1" applyFill="1" applyBorder="1" applyAlignment="1" applyProtection="1">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0" borderId="22" xfId="1" applyNumberFormat="1" applyFont="1" applyFill="1" applyBorder="1" applyAlignment="1" applyProtection="1">
      <alignment vertical="center"/>
      <protection locked="0"/>
    </xf>
    <xf numFmtId="177" fontId="4" fillId="0" borderId="23" xfId="1" applyNumberFormat="1" applyFont="1" applyFill="1" applyBorder="1" applyAlignment="1" applyProtection="1">
      <alignment vertical="center"/>
      <protection locked="0"/>
    </xf>
    <xf numFmtId="177" fontId="4" fillId="0" borderId="24" xfId="1" applyNumberFormat="1" applyFont="1" applyFill="1" applyBorder="1" applyAlignment="1" applyProtection="1">
      <alignment vertical="center"/>
      <protection locked="0"/>
    </xf>
    <xf numFmtId="0" fontId="0" fillId="0" borderId="0" xfId="0">
      <alignment vertical="center"/>
    </xf>
    <xf numFmtId="0" fontId="4" fillId="2" borderId="5" xfId="1" applyFont="1" applyFill="1" applyBorder="1" applyProtection="1">
      <alignment vertical="center"/>
    </xf>
    <xf numFmtId="0" fontId="4" fillId="2" borderId="7" xfId="1" applyFont="1" applyFill="1" applyBorder="1" applyProtection="1">
      <alignment vertical="center"/>
    </xf>
    <xf numFmtId="0" fontId="4" fillId="2" borderId="6" xfId="1" applyFont="1" applyFill="1" applyBorder="1" applyProtection="1">
      <alignment vertical="center"/>
    </xf>
    <xf numFmtId="49" fontId="4" fillId="0" borderId="8" xfId="1" applyNumberFormat="1" applyFont="1" applyFill="1" applyBorder="1" applyAlignment="1" applyProtection="1">
      <alignment horizontal="left" vertical="center" wrapText="1"/>
      <protection locked="0"/>
    </xf>
    <xf numFmtId="49" fontId="4" fillId="0" borderId="10" xfId="1" applyNumberFormat="1" applyFont="1" applyFill="1" applyBorder="1" applyAlignment="1" applyProtection="1">
      <alignment horizontal="left" vertical="center" wrapText="1"/>
      <protection locked="0"/>
    </xf>
    <xf numFmtId="49" fontId="4" fillId="0" borderId="13" xfId="1" applyNumberFormat="1" applyFont="1" applyFill="1" applyBorder="1" applyAlignment="1" applyProtection="1">
      <alignment horizontal="left" vertical="center" wrapText="1"/>
      <protection locked="0"/>
    </xf>
    <xf numFmtId="49" fontId="4" fillId="0" borderId="15" xfId="1" applyNumberFormat="1" applyFont="1" applyFill="1" applyBorder="1" applyAlignment="1" applyProtection="1">
      <alignment horizontal="left" vertical="center" wrapText="1"/>
      <protection locked="0"/>
    </xf>
  </cellXfs>
  <cellStyles count="2">
    <cellStyle name="標準" xfId="0" builtinId="0"/>
    <cellStyle name="標準 4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85725</xdr:colOff>
          <xdr:row>7559</xdr:row>
          <xdr:rowOff>114300</xdr:rowOff>
        </xdr:to>
        <xdr:sp macro="" textlink="">
          <xdr:nvSpPr>
            <xdr:cNvPr id="1036" name="cmdAddFileToPdf"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85725</xdr:colOff>
          <xdr:row>7559</xdr:row>
          <xdr:rowOff>114300</xdr:rowOff>
        </xdr:to>
        <xdr:sp macro="" textlink="">
          <xdr:nvSpPr>
            <xdr:cNvPr id="1037" name="cmdLoadFileFromPdf"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7557</xdr:row>
          <xdr:rowOff>133350</xdr:rowOff>
        </xdr:from>
        <xdr:to>
          <xdr:col>38</xdr:col>
          <xdr:colOff>238125</xdr:colOff>
          <xdr:row>7559</xdr:row>
          <xdr:rowOff>114300</xdr:rowOff>
        </xdr:to>
        <xdr:sp macro="" textlink="">
          <xdr:nvSpPr>
            <xdr:cNvPr id="1038" name="cmdDeleteFileFromPdf"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pageSetUpPr fitToPage="1"/>
  </sheetPr>
  <dimension ref="A1:AT364"/>
  <sheetViews>
    <sheetView showGridLines="0" tabSelected="1" zoomScale="85" zoomScaleNormal="85" workbookViewId="0">
      <pane ySplit="2" topLeftCell="A177" activePane="bottomLeft" state="frozen"/>
      <selection activeCell="J21" sqref="J21:S21"/>
      <selection pane="bottomLeft" activeCell="I343" sqref="I343:AP343"/>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45" width="5.140625" style="3" hidden="1" customWidth="1"/>
    <col min="46" max="46" width="5.140625" style="3" customWidth="1"/>
    <col min="47" max="16384" width="5.140625" style="3"/>
  </cols>
  <sheetData>
    <row r="1" spans="1:44" ht="40.5" customHeight="1" x14ac:dyDescent="0.15">
      <c r="A1" s="1" t="s">
        <v>263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
      <c r="AR2" s="3">
        <f t="shared" ref="AR2:AR10" si="0">IF(AND(COUNTA(B2:AP2)=0, AQ2=1),1,0)</f>
        <v>0</v>
      </c>
    </row>
    <row r="3" spans="1:44" ht="20.25" thickBot="1" x14ac:dyDescent="0.2">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15">
      <c r="AR4" s="3">
        <f t="shared" si="0"/>
        <v>0</v>
      </c>
    </row>
    <row r="5" spans="1:44" s="9" customFormat="1" x14ac:dyDescent="0.15">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15">
      <c r="B6" s="54" t="s">
        <v>177</v>
      </c>
      <c r="C6" s="56"/>
      <c r="D6" s="54" t="s">
        <v>178</v>
      </c>
      <c r="E6" s="55"/>
      <c r="F6" s="55"/>
      <c r="G6" s="55"/>
      <c r="H6" s="55"/>
      <c r="I6" s="56"/>
      <c r="J6" s="61" t="s">
        <v>177</v>
      </c>
      <c r="K6" s="62"/>
      <c r="L6" s="62"/>
      <c r="M6" s="62"/>
      <c r="N6" s="62"/>
      <c r="O6" s="62"/>
      <c r="P6" s="62"/>
      <c r="Q6" s="62"/>
      <c r="R6" s="63"/>
      <c r="S6" s="67" t="s">
        <v>179</v>
      </c>
      <c r="T6" s="68"/>
      <c r="U6" s="68"/>
      <c r="V6" s="68"/>
      <c r="W6" s="68"/>
      <c r="X6" s="68"/>
      <c r="Y6" s="68"/>
      <c r="Z6" s="68"/>
      <c r="AA6" s="68"/>
      <c r="AB6" s="68"/>
      <c r="AC6" s="68"/>
      <c r="AD6" s="69"/>
      <c r="AE6" s="54" t="s">
        <v>180</v>
      </c>
      <c r="AF6" s="55"/>
      <c r="AG6" s="55"/>
      <c r="AH6" s="55"/>
      <c r="AI6" s="55"/>
      <c r="AJ6" s="55"/>
      <c r="AK6" s="56"/>
      <c r="AL6" s="54" t="s">
        <v>181</v>
      </c>
      <c r="AM6" s="55"/>
      <c r="AN6" s="55"/>
      <c r="AO6" s="55"/>
      <c r="AP6" s="56"/>
      <c r="AR6" s="3">
        <f t="shared" si="0"/>
        <v>0</v>
      </c>
    </row>
    <row r="7" spans="1:44" s="9" customFormat="1" x14ac:dyDescent="0.15">
      <c r="AR7" s="3">
        <f t="shared" si="0"/>
        <v>0</v>
      </c>
    </row>
    <row r="8" spans="1:44" s="9" customFormat="1" x14ac:dyDescent="0.15">
      <c r="B8" s="10" t="s">
        <v>10</v>
      </c>
      <c r="C8" s="12"/>
      <c r="D8" s="11"/>
      <c r="E8" s="67" t="s">
        <v>182</v>
      </c>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9"/>
      <c r="AR8" s="3">
        <f t="shared" si="0"/>
        <v>0</v>
      </c>
    </row>
    <row r="9" spans="1:44" s="9" customFormat="1" x14ac:dyDescent="0.15">
      <c r="B9" s="10" t="s">
        <v>11</v>
      </c>
      <c r="C9" s="12"/>
      <c r="D9" s="11"/>
      <c r="E9" s="150" t="s">
        <v>177</v>
      </c>
      <c r="F9" s="151"/>
      <c r="G9" s="151"/>
      <c r="H9" s="151"/>
      <c r="I9" s="152"/>
      <c r="J9" s="150" t="s">
        <v>178</v>
      </c>
      <c r="K9" s="151"/>
      <c r="L9" s="151"/>
      <c r="M9" s="151"/>
      <c r="N9" s="151"/>
      <c r="O9" s="151"/>
      <c r="P9" s="151"/>
      <c r="Q9" s="151"/>
      <c r="R9" s="151"/>
      <c r="S9" s="152"/>
      <c r="T9" s="47" t="s">
        <v>183</v>
      </c>
      <c r="U9" s="48"/>
      <c r="V9" s="48"/>
      <c r="W9" s="48"/>
      <c r="X9" s="48"/>
      <c r="Y9" s="48"/>
      <c r="Z9" s="48"/>
      <c r="AA9" s="48"/>
      <c r="AB9" s="48"/>
      <c r="AC9" s="48"/>
      <c r="AD9" s="48"/>
      <c r="AE9" s="48"/>
      <c r="AF9" s="48"/>
      <c r="AG9" s="48"/>
      <c r="AH9" s="48"/>
      <c r="AI9" s="48"/>
      <c r="AJ9" s="48"/>
      <c r="AK9" s="48"/>
      <c r="AL9" s="48"/>
      <c r="AM9" s="48"/>
      <c r="AN9" s="48"/>
      <c r="AO9" s="48"/>
      <c r="AP9" s="49"/>
      <c r="AR9" s="3">
        <f t="shared" si="0"/>
        <v>0</v>
      </c>
    </row>
    <row r="10" spans="1:44" s="9" customFormat="1" x14ac:dyDescent="0.15">
      <c r="B10" s="10" t="s">
        <v>12</v>
      </c>
      <c r="C10" s="12"/>
      <c r="D10" s="11"/>
      <c r="E10" s="67" t="s">
        <v>184</v>
      </c>
      <c r="F10" s="68"/>
      <c r="G10" s="68"/>
      <c r="H10" s="68"/>
      <c r="I10" s="69"/>
      <c r="J10" s="10" t="s">
        <v>13</v>
      </c>
      <c r="K10" s="12"/>
      <c r="L10" s="12"/>
      <c r="M10" s="12"/>
      <c r="N10" s="12"/>
      <c r="O10" s="12"/>
      <c r="P10" s="12"/>
      <c r="Q10" s="12"/>
      <c r="R10" s="12"/>
      <c r="S10" s="11"/>
      <c r="T10" s="67" t="s">
        <v>185</v>
      </c>
      <c r="U10" s="68"/>
      <c r="V10" s="68"/>
      <c r="W10" s="68"/>
      <c r="X10" s="68"/>
      <c r="Y10" s="68"/>
      <c r="Z10" s="68"/>
      <c r="AA10" s="69"/>
      <c r="AB10" s="10" t="s">
        <v>14</v>
      </c>
      <c r="AC10" s="12"/>
      <c r="AD10" s="12"/>
      <c r="AE10" s="12"/>
      <c r="AF10" s="11"/>
      <c r="AG10" s="54" t="s">
        <v>186</v>
      </c>
      <c r="AH10" s="56"/>
      <c r="AR10" s="3">
        <f t="shared" si="0"/>
        <v>0</v>
      </c>
    </row>
    <row r="11" spans="1:44" s="9" customFormat="1" ht="15.75" customHeight="1" x14ac:dyDescent="0.15">
      <c r="B11" s="13" t="s">
        <v>15</v>
      </c>
      <c r="C11" s="14"/>
      <c r="D11" s="15"/>
      <c r="E11" s="150" t="s">
        <v>177</v>
      </c>
      <c r="F11" s="151"/>
      <c r="G11" s="151"/>
      <c r="H11" s="151"/>
      <c r="I11" s="152"/>
      <c r="J11" s="150" t="s">
        <v>187</v>
      </c>
      <c r="K11" s="151"/>
      <c r="L11" s="151"/>
      <c r="M11" s="151"/>
      <c r="N11" s="151"/>
      <c r="O11" s="151"/>
      <c r="P11" s="151"/>
      <c r="Q11" s="151"/>
      <c r="R11" s="151"/>
      <c r="S11" s="152"/>
      <c r="T11" s="47" t="s">
        <v>188</v>
      </c>
      <c r="U11" s="48"/>
      <c r="V11" s="48"/>
      <c r="W11" s="48"/>
      <c r="X11" s="48"/>
      <c r="Y11" s="48"/>
      <c r="Z11" s="48"/>
      <c r="AA11" s="48"/>
      <c r="AB11" s="48"/>
      <c r="AC11" s="48"/>
      <c r="AD11" s="48"/>
      <c r="AE11" s="48"/>
      <c r="AF11" s="48"/>
      <c r="AG11" s="48"/>
      <c r="AH11" s="48"/>
      <c r="AI11" s="48"/>
      <c r="AJ11" s="48"/>
      <c r="AK11" s="48"/>
      <c r="AL11" s="48"/>
      <c r="AM11" s="48"/>
      <c r="AN11" s="48"/>
      <c r="AO11" s="48"/>
      <c r="AP11" s="49"/>
      <c r="AQ11" s="9">
        <v>1</v>
      </c>
      <c r="AR11" s="3">
        <f>IF(AND(SUMPRODUCT((LEN(B11:AP11)&gt;0)*1)=0, AQ11=1),1,0)</f>
        <v>0</v>
      </c>
    </row>
    <row r="12" spans="1:44" s="9" customFormat="1" ht="15.75" customHeight="1" x14ac:dyDescent="0.15">
      <c r="B12" s="16"/>
      <c r="D12" s="17"/>
      <c r="E12" s="150"/>
      <c r="F12" s="151"/>
      <c r="G12" s="151"/>
      <c r="H12" s="151"/>
      <c r="I12" s="152"/>
      <c r="J12" s="150"/>
      <c r="K12" s="151"/>
      <c r="L12" s="151"/>
      <c r="M12" s="151"/>
      <c r="N12" s="151"/>
      <c r="O12" s="151"/>
      <c r="P12" s="151"/>
      <c r="Q12" s="151"/>
      <c r="R12" s="151"/>
      <c r="S12" s="152"/>
      <c r="T12" s="47"/>
      <c r="U12" s="48"/>
      <c r="V12" s="48"/>
      <c r="W12" s="48"/>
      <c r="X12" s="48"/>
      <c r="Y12" s="48"/>
      <c r="Z12" s="48"/>
      <c r="AA12" s="48"/>
      <c r="AB12" s="48"/>
      <c r="AC12" s="48"/>
      <c r="AD12" s="48"/>
      <c r="AE12" s="48"/>
      <c r="AF12" s="48"/>
      <c r="AG12" s="48"/>
      <c r="AH12" s="48"/>
      <c r="AI12" s="48"/>
      <c r="AJ12" s="48"/>
      <c r="AK12" s="48"/>
      <c r="AL12" s="48"/>
      <c r="AM12" s="48"/>
      <c r="AN12" s="48"/>
      <c r="AO12" s="48"/>
      <c r="AP12" s="49"/>
      <c r="AQ12" s="9">
        <v>1</v>
      </c>
      <c r="AR12" s="3">
        <f t="shared" ref="AR12:AR15" si="1">IF(AND(SUMPRODUCT((LEN(B12:AP12)&gt;0)*1)=0, AQ12=1),1,0)</f>
        <v>1</v>
      </c>
    </row>
    <row r="13" spans="1:44" s="9" customFormat="1" ht="15.75" customHeight="1" x14ac:dyDescent="0.15">
      <c r="B13" s="16"/>
      <c r="D13" s="17"/>
      <c r="E13" s="150"/>
      <c r="F13" s="151"/>
      <c r="G13" s="151"/>
      <c r="H13" s="151"/>
      <c r="I13" s="152"/>
      <c r="J13" s="150" t="s">
        <v>16</v>
      </c>
      <c r="K13" s="151"/>
      <c r="L13" s="151"/>
      <c r="M13" s="151"/>
      <c r="N13" s="151"/>
      <c r="O13" s="151"/>
      <c r="P13" s="151"/>
      <c r="Q13" s="151"/>
      <c r="R13" s="151"/>
      <c r="S13" s="152"/>
      <c r="T13" s="47"/>
      <c r="U13" s="48"/>
      <c r="V13" s="48"/>
      <c r="W13" s="48"/>
      <c r="X13" s="48"/>
      <c r="Y13" s="48"/>
      <c r="Z13" s="48"/>
      <c r="AA13" s="48"/>
      <c r="AB13" s="48"/>
      <c r="AC13" s="48"/>
      <c r="AD13" s="48"/>
      <c r="AE13" s="48"/>
      <c r="AF13" s="48"/>
      <c r="AG13" s="48"/>
      <c r="AH13" s="48"/>
      <c r="AI13" s="48"/>
      <c r="AJ13" s="48"/>
      <c r="AK13" s="48"/>
      <c r="AL13" s="48"/>
      <c r="AM13" s="48"/>
      <c r="AN13" s="48"/>
      <c r="AO13" s="48"/>
      <c r="AP13" s="49"/>
      <c r="AQ13" s="9">
        <v>1</v>
      </c>
      <c r="AR13" s="3">
        <f t="shared" si="1"/>
        <v>1</v>
      </c>
    </row>
    <row r="14" spans="1:44" s="9" customFormat="1" ht="15.75" customHeight="1" x14ac:dyDescent="0.15">
      <c r="B14" s="16"/>
      <c r="D14" s="17"/>
      <c r="E14" s="150"/>
      <c r="F14" s="151"/>
      <c r="G14" s="151"/>
      <c r="H14" s="151"/>
      <c r="I14" s="152"/>
      <c r="J14" s="150"/>
      <c r="K14" s="151"/>
      <c r="L14" s="151"/>
      <c r="M14" s="151"/>
      <c r="N14" s="151"/>
      <c r="O14" s="151"/>
      <c r="P14" s="151"/>
      <c r="Q14" s="151"/>
      <c r="R14" s="151"/>
      <c r="S14" s="152"/>
      <c r="T14" s="47" t="s">
        <v>16</v>
      </c>
      <c r="U14" s="48"/>
      <c r="V14" s="48"/>
      <c r="W14" s="48"/>
      <c r="X14" s="48"/>
      <c r="Y14" s="48"/>
      <c r="Z14" s="48"/>
      <c r="AA14" s="48"/>
      <c r="AB14" s="48"/>
      <c r="AC14" s="48"/>
      <c r="AD14" s="48"/>
      <c r="AE14" s="48"/>
      <c r="AF14" s="48"/>
      <c r="AG14" s="48"/>
      <c r="AH14" s="48"/>
      <c r="AI14" s="48"/>
      <c r="AJ14" s="48"/>
      <c r="AK14" s="48"/>
      <c r="AL14" s="48"/>
      <c r="AM14" s="48"/>
      <c r="AN14" s="48"/>
      <c r="AO14" s="48"/>
      <c r="AP14" s="49"/>
      <c r="AQ14" s="9">
        <v>1</v>
      </c>
      <c r="AR14" s="3">
        <f t="shared" si="1"/>
        <v>1</v>
      </c>
    </row>
    <row r="15" spans="1:44" s="9" customFormat="1" ht="15.75" customHeight="1" x14ac:dyDescent="0.15">
      <c r="B15" s="18"/>
      <c r="C15" s="19"/>
      <c r="D15" s="20"/>
      <c r="E15" s="150"/>
      <c r="F15" s="151"/>
      <c r="G15" s="151"/>
      <c r="H15" s="151"/>
      <c r="I15" s="152"/>
      <c r="J15" s="150"/>
      <c r="K15" s="151"/>
      <c r="L15" s="151"/>
      <c r="M15" s="151"/>
      <c r="N15" s="151"/>
      <c r="O15" s="151"/>
      <c r="P15" s="151"/>
      <c r="Q15" s="151"/>
      <c r="R15" s="151"/>
      <c r="S15" s="152"/>
      <c r="T15" s="47"/>
      <c r="U15" s="48"/>
      <c r="V15" s="48"/>
      <c r="W15" s="48"/>
      <c r="X15" s="48"/>
      <c r="Y15" s="48"/>
      <c r="Z15" s="48"/>
      <c r="AA15" s="48"/>
      <c r="AB15" s="48"/>
      <c r="AC15" s="48"/>
      <c r="AD15" s="48"/>
      <c r="AE15" s="48"/>
      <c r="AF15" s="48"/>
      <c r="AG15" s="48"/>
      <c r="AH15" s="48"/>
      <c r="AI15" s="48"/>
      <c r="AJ15" s="48"/>
      <c r="AK15" s="48"/>
      <c r="AL15" s="48"/>
      <c r="AM15" s="48"/>
      <c r="AN15" s="48"/>
      <c r="AO15" s="48"/>
      <c r="AP15" s="49"/>
      <c r="AQ15" s="9">
        <v>1</v>
      </c>
      <c r="AR15" s="3">
        <f t="shared" si="1"/>
        <v>1</v>
      </c>
    </row>
    <row r="16" spans="1:44" s="9" customFormat="1" ht="15.75" customHeight="1" x14ac:dyDescent="0.15">
      <c r="B16" s="10" t="s">
        <v>17</v>
      </c>
      <c r="C16" s="12"/>
      <c r="D16" s="11"/>
      <c r="E16" s="283" t="s">
        <v>189</v>
      </c>
      <c r="F16" s="283"/>
      <c r="G16" s="283"/>
      <c r="H16" s="283"/>
      <c r="I16" s="283"/>
      <c r="J16" s="283"/>
      <c r="K16" s="283"/>
      <c r="L16" s="283"/>
      <c r="M16" s="283"/>
      <c r="N16" s="283"/>
      <c r="O16" s="283"/>
      <c r="P16" s="283"/>
      <c r="Q16" s="283"/>
      <c r="R16" s="283"/>
      <c r="S16" s="283"/>
      <c r="T16" s="284" t="s">
        <v>18</v>
      </c>
      <c r="U16" s="285"/>
      <c r="V16" s="285"/>
      <c r="W16" s="285"/>
      <c r="X16" s="285"/>
      <c r="Y16" s="286"/>
      <c r="Z16" s="283" t="s">
        <v>190</v>
      </c>
      <c r="AA16" s="283"/>
      <c r="AB16" s="283"/>
      <c r="AC16" s="283"/>
      <c r="AD16" s="283"/>
      <c r="AE16" s="283"/>
      <c r="AF16" s="283"/>
      <c r="AG16" s="283"/>
      <c r="AH16" s="283"/>
      <c r="AI16" s="283"/>
      <c r="AJ16" s="283"/>
      <c r="AK16" s="283"/>
      <c r="AL16" s="283"/>
      <c r="AM16" s="283"/>
      <c r="AN16" s="283"/>
      <c r="AR16" s="3">
        <f t="shared" ref="AR16:AR26" si="2">IF(AND(COUNTA(B16:AP16)=0, AQ16=1),1,0)</f>
        <v>0</v>
      </c>
    </row>
    <row r="17" spans="1:44" s="9" customFormat="1" x14ac:dyDescent="0.15">
      <c r="B17" s="10" t="s">
        <v>19</v>
      </c>
      <c r="C17" s="12"/>
      <c r="D17" s="11"/>
      <c r="E17" s="127">
        <v>21128</v>
      </c>
      <c r="F17" s="128"/>
      <c r="G17" s="128"/>
      <c r="H17" s="128"/>
      <c r="I17" s="129"/>
      <c r="J17" s="10" t="s">
        <v>20</v>
      </c>
      <c r="K17" s="12"/>
      <c r="L17" s="12"/>
      <c r="M17" s="12"/>
      <c r="N17" s="12"/>
      <c r="O17" s="12"/>
      <c r="P17" s="12"/>
      <c r="Q17" s="12"/>
      <c r="R17" s="12"/>
      <c r="S17" s="11"/>
      <c r="T17" s="127">
        <v>21318</v>
      </c>
      <c r="U17" s="128"/>
      <c r="V17" s="128"/>
      <c r="W17" s="128"/>
      <c r="X17" s="128"/>
      <c r="Y17" s="129"/>
      <c r="AR17" s="3">
        <f t="shared" si="2"/>
        <v>0</v>
      </c>
    </row>
    <row r="18" spans="1:44" s="9" customFormat="1" ht="16.5" thickBot="1" x14ac:dyDescent="0.2">
      <c r="AR18" s="3">
        <f t="shared" si="2"/>
        <v>0</v>
      </c>
    </row>
    <row r="19" spans="1:44" ht="20.25" thickBot="1" x14ac:dyDescent="0.2">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15">
      <c r="AR20" s="3">
        <f t="shared" si="2"/>
        <v>0</v>
      </c>
    </row>
    <row r="21" spans="1:44" s="9" customFormat="1" x14ac:dyDescent="0.15">
      <c r="B21" s="10" t="s">
        <v>22</v>
      </c>
      <c r="C21" s="11"/>
      <c r="D21" s="153" t="s">
        <v>191</v>
      </c>
      <c r="E21" s="154"/>
      <c r="F21" s="154"/>
      <c r="G21" s="154"/>
      <c r="H21" s="154"/>
      <c r="I21" s="155"/>
      <c r="J21" s="10" t="s">
        <v>23</v>
      </c>
      <c r="K21" s="12"/>
      <c r="L21" s="12"/>
      <c r="M21" s="12"/>
      <c r="N21" s="12"/>
      <c r="O21" s="11"/>
      <c r="P21" s="51" t="s">
        <v>264</v>
      </c>
      <c r="Q21" s="52"/>
      <c r="R21" s="52"/>
      <c r="S21" s="53"/>
      <c r="T21" s="10" t="s">
        <v>24</v>
      </c>
      <c r="U21" s="12"/>
      <c r="V21" s="12"/>
      <c r="W21" s="12"/>
      <c r="X21" s="12"/>
      <c r="Y21" s="12"/>
      <c r="Z21" s="12"/>
      <c r="AA21" s="11"/>
      <c r="AB21" s="77">
        <v>0</v>
      </c>
      <c r="AC21" s="78"/>
      <c r="AD21" s="78"/>
      <c r="AE21" s="78"/>
      <c r="AF21" s="78"/>
      <c r="AG21" s="78"/>
      <c r="AH21" s="79"/>
      <c r="AR21" s="3">
        <f t="shared" si="2"/>
        <v>0</v>
      </c>
    </row>
    <row r="22" spans="1:44" s="9" customFormat="1" x14ac:dyDescent="0.15">
      <c r="AR22" s="3">
        <f t="shared" si="2"/>
        <v>0</v>
      </c>
    </row>
    <row r="23" spans="1:44" s="9" customFormat="1" ht="15.75" customHeight="1" x14ac:dyDescent="0.15">
      <c r="B23" s="165" t="s">
        <v>25</v>
      </c>
      <c r="C23" s="165"/>
      <c r="D23" s="165"/>
      <c r="E23" s="165"/>
      <c r="F23" s="165"/>
      <c r="G23" s="165"/>
      <c r="H23" s="165"/>
      <c r="I23" s="107" t="s">
        <v>26</v>
      </c>
      <c r="J23" s="108"/>
      <c r="K23" s="108"/>
      <c r="L23" s="108"/>
      <c r="M23" s="108"/>
      <c r="N23" s="108"/>
      <c r="O23" s="108"/>
      <c r="P23" s="108"/>
      <c r="Q23" s="108"/>
      <c r="R23" s="108"/>
      <c r="S23" s="108"/>
      <c r="T23" s="108"/>
      <c r="U23" s="108"/>
      <c r="V23" s="108"/>
      <c r="W23" s="108"/>
      <c r="X23" s="109"/>
      <c r="Y23" s="107" t="s">
        <v>27</v>
      </c>
      <c r="Z23" s="108"/>
      <c r="AA23" s="108"/>
      <c r="AB23" s="109"/>
      <c r="AC23" s="107" t="s">
        <v>28</v>
      </c>
      <c r="AD23" s="108"/>
      <c r="AE23" s="108"/>
      <c r="AF23" s="108"/>
      <c r="AG23" s="108"/>
      <c r="AH23" s="109"/>
      <c r="AI23" s="107" t="s">
        <v>29</v>
      </c>
      <c r="AJ23" s="108"/>
      <c r="AK23" s="108"/>
      <c r="AL23" s="108"/>
      <c r="AM23" s="108"/>
      <c r="AN23" s="109"/>
      <c r="AO23" s="21"/>
      <c r="AP23" s="21"/>
      <c r="AR23" s="3">
        <f t="shared" si="2"/>
        <v>0</v>
      </c>
    </row>
    <row r="24" spans="1:44" s="9" customFormat="1" ht="15.75" customHeight="1" x14ac:dyDescent="0.15">
      <c r="B24" s="165"/>
      <c r="C24" s="165"/>
      <c r="D24" s="165"/>
      <c r="E24" s="165"/>
      <c r="F24" s="165"/>
      <c r="G24" s="165"/>
      <c r="H24" s="165"/>
      <c r="I24" s="110"/>
      <c r="J24" s="111"/>
      <c r="K24" s="111"/>
      <c r="L24" s="111"/>
      <c r="M24" s="111"/>
      <c r="N24" s="111"/>
      <c r="O24" s="111"/>
      <c r="P24" s="111"/>
      <c r="Q24" s="111"/>
      <c r="R24" s="111"/>
      <c r="S24" s="111"/>
      <c r="T24" s="111"/>
      <c r="U24" s="111"/>
      <c r="V24" s="111"/>
      <c r="W24" s="111"/>
      <c r="X24" s="112"/>
      <c r="Y24" s="113"/>
      <c r="Z24" s="114"/>
      <c r="AA24" s="114"/>
      <c r="AB24" s="115"/>
      <c r="AC24" s="113"/>
      <c r="AD24" s="114"/>
      <c r="AE24" s="114"/>
      <c r="AF24" s="114"/>
      <c r="AG24" s="114"/>
      <c r="AH24" s="115"/>
      <c r="AI24" s="113"/>
      <c r="AJ24" s="114"/>
      <c r="AK24" s="114"/>
      <c r="AL24" s="114"/>
      <c r="AM24" s="114"/>
      <c r="AN24" s="115"/>
      <c r="AO24" s="21"/>
      <c r="AP24" s="21"/>
      <c r="AR24" s="3">
        <f t="shared" si="2"/>
        <v>0</v>
      </c>
    </row>
    <row r="25" spans="1:44" s="9" customFormat="1" x14ac:dyDescent="0.15">
      <c r="B25" s="165" t="s">
        <v>30</v>
      </c>
      <c r="C25" s="165"/>
      <c r="D25" s="165"/>
      <c r="E25" s="165"/>
      <c r="F25" s="165"/>
      <c r="G25" s="165"/>
      <c r="H25" s="165"/>
      <c r="I25" s="165"/>
      <c r="J25" s="165"/>
      <c r="K25" s="165"/>
      <c r="L25" s="165"/>
      <c r="M25" s="165"/>
      <c r="N25" s="165"/>
      <c r="O25" s="165"/>
      <c r="P25" s="165"/>
      <c r="Q25" s="165"/>
      <c r="R25" s="165"/>
      <c r="S25" s="165"/>
      <c r="T25" s="165"/>
      <c r="U25" s="165"/>
      <c r="V25" s="165"/>
      <c r="W25" s="165"/>
      <c r="X25" s="165"/>
      <c r="Y25" s="113"/>
      <c r="Z25" s="114"/>
      <c r="AA25" s="114"/>
      <c r="AB25" s="115"/>
      <c r="AC25" s="113"/>
      <c r="AD25" s="114"/>
      <c r="AE25" s="114"/>
      <c r="AF25" s="114"/>
      <c r="AG25" s="114"/>
      <c r="AH25" s="115"/>
      <c r="AI25" s="113"/>
      <c r="AJ25" s="114"/>
      <c r="AK25" s="114"/>
      <c r="AL25" s="114"/>
      <c r="AM25" s="114"/>
      <c r="AN25" s="115"/>
      <c r="AO25" s="21"/>
      <c r="AP25" s="21"/>
      <c r="AR25" s="3">
        <f t="shared" si="2"/>
        <v>0</v>
      </c>
    </row>
    <row r="26" spans="1:44" s="9" customFormat="1" ht="16.5" thickBot="1" x14ac:dyDescent="0.2">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16"/>
      <c r="Z26" s="117"/>
      <c r="AA26" s="117"/>
      <c r="AB26" s="118"/>
      <c r="AC26" s="116"/>
      <c r="AD26" s="117"/>
      <c r="AE26" s="117"/>
      <c r="AF26" s="117"/>
      <c r="AG26" s="117"/>
      <c r="AH26" s="118"/>
      <c r="AI26" s="116"/>
      <c r="AJ26" s="117"/>
      <c r="AK26" s="117"/>
      <c r="AL26" s="117"/>
      <c r="AM26" s="117"/>
      <c r="AN26" s="118"/>
      <c r="AO26" s="21"/>
      <c r="AP26" s="21"/>
      <c r="AR26" s="3">
        <f t="shared" si="2"/>
        <v>0</v>
      </c>
    </row>
    <row r="27" spans="1:44" ht="15.75" customHeight="1" thickTop="1" x14ac:dyDescent="0.25">
      <c r="B27" s="253" t="s">
        <v>228</v>
      </c>
      <c r="C27" s="253"/>
      <c r="D27" s="253"/>
      <c r="E27" s="253"/>
      <c r="F27" s="253"/>
      <c r="G27" s="253"/>
      <c r="H27" s="253"/>
      <c r="I27" s="276">
        <v>42826</v>
      </c>
      <c r="J27" s="276"/>
      <c r="K27" s="276"/>
      <c r="L27" s="22" t="s">
        <v>31</v>
      </c>
      <c r="M27" s="253" t="s">
        <v>213</v>
      </c>
      <c r="N27" s="253"/>
      <c r="O27" s="253"/>
      <c r="P27" s="253"/>
      <c r="Q27" s="253"/>
      <c r="R27" s="253"/>
      <c r="S27" s="253"/>
      <c r="T27" s="253"/>
      <c r="U27" s="253"/>
      <c r="V27" s="253"/>
      <c r="W27" s="253"/>
      <c r="X27" s="253"/>
      <c r="Y27" s="277" t="s">
        <v>193</v>
      </c>
      <c r="Z27" s="278"/>
      <c r="AA27" s="278"/>
      <c r="AB27" s="279"/>
      <c r="AC27" s="277" t="s">
        <v>186</v>
      </c>
      <c r="AD27" s="278"/>
      <c r="AE27" s="278"/>
      <c r="AF27" s="278"/>
      <c r="AG27" s="278"/>
      <c r="AH27" s="279"/>
      <c r="AI27" s="280">
        <v>3</v>
      </c>
      <c r="AJ27" s="281"/>
      <c r="AK27" s="281"/>
      <c r="AL27" s="281"/>
      <c r="AM27" s="281"/>
      <c r="AN27" s="282"/>
      <c r="AO27" s="21"/>
      <c r="AP27" s="21"/>
      <c r="AQ27" s="9">
        <v>1</v>
      </c>
      <c r="AR27" s="3">
        <f>IF(AND(SUMPRODUCT((LEN(B27:AN28)-1&gt;0)*1)=0, AQ27=1),1,0)</f>
        <v>0</v>
      </c>
    </row>
    <row r="28" spans="1:44" ht="15.75" customHeight="1" x14ac:dyDescent="0.15">
      <c r="B28" s="241" t="s">
        <v>192</v>
      </c>
      <c r="C28" s="241"/>
      <c r="D28" s="241"/>
      <c r="E28" s="241"/>
      <c r="F28" s="241"/>
      <c r="G28" s="241"/>
      <c r="H28" s="241"/>
      <c r="I28" s="241"/>
      <c r="J28" s="241"/>
      <c r="K28" s="241"/>
      <c r="L28" s="241"/>
      <c r="M28" s="241"/>
      <c r="N28" s="241"/>
      <c r="O28" s="241"/>
      <c r="P28" s="241"/>
      <c r="Q28" s="241"/>
      <c r="R28" s="241"/>
      <c r="S28" s="241"/>
      <c r="T28" s="241"/>
      <c r="U28" s="241"/>
      <c r="V28" s="241"/>
      <c r="W28" s="241"/>
      <c r="X28" s="241"/>
      <c r="Y28" s="74"/>
      <c r="Z28" s="75"/>
      <c r="AA28" s="75"/>
      <c r="AB28" s="76"/>
      <c r="AC28" s="74"/>
      <c r="AD28" s="75"/>
      <c r="AE28" s="75"/>
      <c r="AF28" s="75"/>
      <c r="AG28" s="75"/>
      <c r="AH28" s="76"/>
      <c r="AI28" s="273"/>
      <c r="AJ28" s="274"/>
      <c r="AK28" s="274"/>
      <c r="AL28" s="274"/>
      <c r="AM28" s="274"/>
      <c r="AN28" s="275"/>
      <c r="AO28" s="21"/>
      <c r="AP28" s="21"/>
      <c r="AQ28" s="9">
        <v>1</v>
      </c>
      <c r="AR28" s="3">
        <f>IF(AND(SUMPRODUCT((LEN(B27:AN28)-1&gt;0)*1)=0, AQ28=1),1,0)</f>
        <v>0</v>
      </c>
    </row>
    <row r="29" spans="1:44" ht="15.75" customHeight="1" x14ac:dyDescent="0.25">
      <c r="B29" s="50" t="s">
        <v>229</v>
      </c>
      <c r="C29" s="50"/>
      <c r="D29" s="50"/>
      <c r="E29" s="50"/>
      <c r="F29" s="50"/>
      <c r="G29" s="50"/>
      <c r="H29" s="50"/>
      <c r="I29" s="257">
        <v>42826</v>
      </c>
      <c r="J29" s="258"/>
      <c r="K29" s="259"/>
      <c r="L29" s="23" t="s">
        <v>31</v>
      </c>
      <c r="M29" s="50" t="s">
        <v>214</v>
      </c>
      <c r="N29" s="50"/>
      <c r="O29" s="50"/>
      <c r="P29" s="50"/>
      <c r="Q29" s="50"/>
      <c r="R29" s="50"/>
      <c r="S29" s="50"/>
      <c r="T29" s="50"/>
      <c r="U29" s="50"/>
      <c r="V29" s="50"/>
      <c r="W29" s="50"/>
      <c r="X29" s="50"/>
      <c r="Y29" s="74" t="s">
        <v>193</v>
      </c>
      <c r="Z29" s="75"/>
      <c r="AA29" s="75"/>
      <c r="AB29" s="76"/>
      <c r="AC29" s="74" t="s">
        <v>193</v>
      </c>
      <c r="AD29" s="75"/>
      <c r="AE29" s="75"/>
      <c r="AF29" s="75"/>
      <c r="AG29" s="75"/>
      <c r="AH29" s="76"/>
      <c r="AI29" s="273">
        <v>3</v>
      </c>
      <c r="AJ29" s="274"/>
      <c r="AK29" s="274"/>
      <c r="AL29" s="274"/>
      <c r="AM29" s="274"/>
      <c r="AN29" s="275"/>
      <c r="AO29" s="21"/>
      <c r="AP29" s="21"/>
      <c r="AQ29" s="9">
        <v>1</v>
      </c>
      <c r="AR29" s="3">
        <f>IF(AND(SUMPRODUCT((LEN(B29:AN30)-1&gt;0)*1)=0, AQ29=1),1,0)</f>
        <v>0</v>
      </c>
    </row>
    <row r="30" spans="1:44" ht="15.75" customHeight="1" x14ac:dyDescent="0.15">
      <c r="B30" s="241" t="s">
        <v>194</v>
      </c>
      <c r="C30" s="241"/>
      <c r="D30" s="241"/>
      <c r="E30" s="241"/>
      <c r="F30" s="241"/>
      <c r="G30" s="241"/>
      <c r="H30" s="241"/>
      <c r="I30" s="241"/>
      <c r="J30" s="241"/>
      <c r="K30" s="241"/>
      <c r="L30" s="241"/>
      <c r="M30" s="241"/>
      <c r="N30" s="241"/>
      <c r="O30" s="241"/>
      <c r="P30" s="241"/>
      <c r="Q30" s="241"/>
      <c r="R30" s="241"/>
      <c r="S30" s="241"/>
      <c r="T30" s="241"/>
      <c r="U30" s="241"/>
      <c r="V30" s="241"/>
      <c r="W30" s="241"/>
      <c r="X30" s="241"/>
      <c r="Y30" s="74"/>
      <c r="Z30" s="75"/>
      <c r="AA30" s="75"/>
      <c r="AB30" s="76"/>
      <c r="AC30" s="74"/>
      <c r="AD30" s="75"/>
      <c r="AE30" s="75"/>
      <c r="AF30" s="75"/>
      <c r="AG30" s="75"/>
      <c r="AH30" s="76"/>
      <c r="AI30" s="273"/>
      <c r="AJ30" s="274"/>
      <c r="AK30" s="274"/>
      <c r="AL30" s="274"/>
      <c r="AM30" s="274"/>
      <c r="AN30" s="275"/>
      <c r="AO30" s="21"/>
      <c r="AP30" s="21"/>
      <c r="AQ30" s="9">
        <v>1</v>
      </c>
      <c r="AR30" s="3">
        <f>IF(AND(SUMPRODUCT((LEN(B29:AN30)-1&gt;0)*1)=0, AQ30=1),1,0)</f>
        <v>0</v>
      </c>
    </row>
    <row r="31" spans="1:44" ht="15.75" customHeight="1" x14ac:dyDescent="0.25">
      <c r="B31" s="50" t="s">
        <v>230</v>
      </c>
      <c r="C31" s="50"/>
      <c r="D31" s="50"/>
      <c r="E31" s="50"/>
      <c r="F31" s="50"/>
      <c r="G31" s="50"/>
      <c r="H31" s="50"/>
      <c r="I31" s="257">
        <v>42826</v>
      </c>
      <c r="J31" s="258"/>
      <c r="K31" s="259"/>
      <c r="L31" s="23" t="s">
        <v>31</v>
      </c>
      <c r="M31" s="50" t="s">
        <v>213</v>
      </c>
      <c r="N31" s="50"/>
      <c r="O31" s="50"/>
      <c r="P31" s="50"/>
      <c r="Q31" s="50"/>
      <c r="R31" s="50"/>
      <c r="S31" s="50"/>
      <c r="T31" s="50"/>
      <c r="U31" s="50"/>
      <c r="V31" s="50"/>
      <c r="W31" s="50"/>
      <c r="X31" s="50"/>
      <c r="Y31" s="74" t="s">
        <v>193</v>
      </c>
      <c r="Z31" s="75"/>
      <c r="AA31" s="75"/>
      <c r="AB31" s="76"/>
      <c r="AC31" s="74" t="s">
        <v>193</v>
      </c>
      <c r="AD31" s="75"/>
      <c r="AE31" s="75"/>
      <c r="AF31" s="75"/>
      <c r="AG31" s="75"/>
      <c r="AH31" s="76"/>
      <c r="AI31" s="273">
        <v>2</v>
      </c>
      <c r="AJ31" s="274"/>
      <c r="AK31" s="274"/>
      <c r="AL31" s="274"/>
      <c r="AM31" s="274"/>
      <c r="AN31" s="275"/>
      <c r="AO31" s="33"/>
      <c r="AP31" s="33"/>
      <c r="AQ31" s="9"/>
    </row>
    <row r="32" spans="1:44" ht="15.75" customHeight="1" x14ac:dyDescent="0.15">
      <c r="B32" s="241" t="s">
        <v>195</v>
      </c>
      <c r="C32" s="241"/>
      <c r="D32" s="241"/>
      <c r="E32" s="241"/>
      <c r="F32" s="241"/>
      <c r="G32" s="241"/>
      <c r="H32" s="241"/>
      <c r="I32" s="241"/>
      <c r="J32" s="241"/>
      <c r="K32" s="241"/>
      <c r="L32" s="241"/>
      <c r="M32" s="241"/>
      <c r="N32" s="241"/>
      <c r="O32" s="241"/>
      <c r="P32" s="241"/>
      <c r="Q32" s="241"/>
      <c r="R32" s="241"/>
      <c r="S32" s="241"/>
      <c r="T32" s="241"/>
      <c r="U32" s="241"/>
      <c r="V32" s="241"/>
      <c r="W32" s="241"/>
      <c r="X32" s="241"/>
      <c r="Y32" s="74"/>
      <c r="Z32" s="75"/>
      <c r="AA32" s="75"/>
      <c r="AB32" s="76"/>
      <c r="AC32" s="74"/>
      <c r="AD32" s="75"/>
      <c r="AE32" s="75"/>
      <c r="AF32" s="75"/>
      <c r="AG32" s="75"/>
      <c r="AH32" s="76"/>
      <c r="AI32" s="273"/>
      <c r="AJ32" s="274"/>
      <c r="AK32" s="274"/>
      <c r="AL32" s="274"/>
      <c r="AM32" s="274"/>
      <c r="AN32" s="275"/>
      <c r="AO32" s="33"/>
      <c r="AP32" s="33"/>
      <c r="AQ32" s="9"/>
    </row>
    <row r="33" spans="1:44" ht="15.75" customHeight="1" x14ac:dyDescent="0.25">
      <c r="B33" s="50" t="s">
        <v>231</v>
      </c>
      <c r="C33" s="50"/>
      <c r="D33" s="50"/>
      <c r="E33" s="50"/>
      <c r="F33" s="50"/>
      <c r="G33" s="50"/>
      <c r="H33" s="50"/>
      <c r="I33" s="257">
        <v>42826</v>
      </c>
      <c r="J33" s="258"/>
      <c r="K33" s="259"/>
      <c r="L33" s="23" t="s">
        <v>31</v>
      </c>
      <c r="M33" s="50" t="s">
        <v>213</v>
      </c>
      <c r="N33" s="50"/>
      <c r="O33" s="50"/>
      <c r="P33" s="50"/>
      <c r="Q33" s="50"/>
      <c r="R33" s="50"/>
      <c r="S33" s="50"/>
      <c r="T33" s="50"/>
      <c r="U33" s="50"/>
      <c r="V33" s="50"/>
      <c r="W33" s="50"/>
      <c r="X33" s="50"/>
      <c r="Y33" s="74" t="s">
        <v>193</v>
      </c>
      <c r="Z33" s="75"/>
      <c r="AA33" s="75"/>
      <c r="AB33" s="76"/>
      <c r="AC33" s="74" t="s">
        <v>186</v>
      </c>
      <c r="AD33" s="75"/>
      <c r="AE33" s="75"/>
      <c r="AF33" s="75"/>
      <c r="AG33" s="75"/>
      <c r="AH33" s="76"/>
      <c r="AI33" s="273">
        <v>3</v>
      </c>
      <c r="AJ33" s="274"/>
      <c r="AK33" s="274"/>
      <c r="AL33" s="274"/>
      <c r="AM33" s="274"/>
      <c r="AN33" s="275"/>
      <c r="AO33" s="21"/>
      <c r="AP33" s="21"/>
      <c r="AQ33" s="9">
        <v>1</v>
      </c>
      <c r="AR33" s="3">
        <f>IF(AND(SUMPRODUCT((LEN(B33:AN34)-1&gt;0)*1)=0, AQ33=1),1,0)</f>
        <v>0</v>
      </c>
    </row>
    <row r="34" spans="1:44" ht="15.75" customHeight="1" x14ac:dyDescent="0.15">
      <c r="B34" s="241" t="s">
        <v>196</v>
      </c>
      <c r="C34" s="241"/>
      <c r="D34" s="241"/>
      <c r="E34" s="241"/>
      <c r="F34" s="241"/>
      <c r="G34" s="241"/>
      <c r="H34" s="241"/>
      <c r="I34" s="241"/>
      <c r="J34" s="241"/>
      <c r="K34" s="241"/>
      <c r="L34" s="241"/>
      <c r="M34" s="241"/>
      <c r="N34" s="241"/>
      <c r="O34" s="241"/>
      <c r="P34" s="241"/>
      <c r="Q34" s="241"/>
      <c r="R34" s="241"/>
      <c r="S34" s="241"/>
      <c r="T34" s="241"/>
      <c r="U34" s="241"/>
      <c r="V34" s="241"/>
      <c r="W34" s="241"/>
      <c r="X34" s="241"/>
      <c r="Y34" s="74"/>
      <c r="Z34" s="75"/>
      <c r="AA34" s="75"/>
      <c r="AB34" s="76"/>
      <c r="AC34" s="74"/>
      <c r="AD34" s="75"/>
      <c r="AE34" s="75"/>
      <c r="AF34" s="75"/>
      <c r="AG34" s="75"/>
      <c r="AH34" s="76"/>
      <c r="AI34" s="273"/>
      <c r="AJ34" s="274"/>
      <c r="AK34" s="274"/>
      <c r="AL34" s="274"/>
      <c r="AM34" s="274"/>
      <c r="AN34" s="275"/>
      <c r="AO34" s="21"/>
      <c r="AP34" s="21"/>
      <c r="AQ34" s="9">
        <v>1</v>
      </c>
      <c r="AR34" s="3">
        <f>IF(AND(SUMPRODUCT((LEN(B33:AN34)-1&gt;0)*1)=0, AQ34=1),1,0)</f>
        <v>0</v>
      </c>
    </row>
    <row r="35" spans="1:44" ht="15.75" customHeight="1" x14ac:dyDescent="0.25">
      <c r="B35" s="50" t="s">
        <v>232</v>
      </c>
      <c r="C35" s="50"/>
      <c r="D35" s="50"/>
      <c r="E35" s="50"/>
      <c r="F35" s="50"/>
      <c r="G35" s="50"/>
      <c r="H35" s="50"/>
      <c r="I35" s="257">
        <v>42826</v>
      </c>
      <c r="J35" s="258"/>
      <c r="K35" s="259"/>
      <c r="L35" s="23" t="s">
        <v>31</v>
      </c>
      <c r="M35" s="50" t="s">
        <v>215</v>
      </c>
      <c r="N35" s="50"/>
      <c r="O35" s="50"/>
      <c r="P35" s="50"/>
      <c r="Q35" s="50"/>
      <c r="R35" s="50"/>
      <c r="S35" s="50"/>
      <c r="T35" s="50"/>
      <c r="U35" s="50"/>
      <c r="V35" s="50"/>
      <c r="W35" s="50"/>
      <c r="X35" s="50"/>
      <c r="Y35" s="74" t="s">
        <v>186</v>
      </c>
      <c r="Z35" s="75"/>
      <c r="AA35" s="75"/>
      <c r="AB35" s="76"/>
      <c r="AC35" s="74" t="s">
        <v>193</v>
      </c>
      <c r="AD35" s="75"/>
      <c r="AE35" s="75"/>
      <c r="AF35" s="75"/>
      <c r="AG35" s="75"/>
      <c r="AH35" s="76"/>
      <c r="AI35" s="273">
        <v>3</v>
      </c>
      <c r="AJ35" s="274"/>
      <c r="AK35" s="274"/>
      <c r="AL35" s="274"/>
      <c r="AM35" s="274"/>
      <c r="AN35" s="275"/>
      <c r="AO35" s="33"/>
      <c r="AP35" s="33"/>
      <c r="AQ35" s="9"/>
    </row>
    <row r="36" spans="1:44" ht="15.75" customHeight="1" x14ac:dyDescent="0.15">
      <c r="B36" s="241" t="s">
        <v>197</v>
      </c>
      <c r="C36" s="241"/>
      <c r="D36" s="241"/>
      <c r="E36" s="241"/>
      <c r="F36" s="241"/>
      <c r="G36" s="241"/>
      <c r="H36" s="241"/>
      <c r="I36" s="241"/>
      <c r="J36" s="241"/>
      <c r="K36" s="241"/>
      <c r="L36" s="241"/>
      <c r="M36" s="241"/>
      <c r="N36" s="241"/>
      <c r="O36" s="241"/>
      <c r="P36" s="241"/>
      <c r="Q36" s="241"/>
      <c r="R36" s="241"/>
      <c r="S36" s="241"/>
      <c r="T36" s="241"/>
      <c r="U36" s="241"/>
      <c r="V36" s="241"/>
      <c r="W36" s="241"/>
      <c r="X36" s="241"/>
      <c r="Y36" s="74"/>
      <c r="Z36" s="75"/>
      <c r="AA36" s="75"/>
      <c r="AB36" s="76"/>
      <c r="AC36" s="74"/>
      <c r="AD36" s="75"/>
      <c r="AE36" s="75"/>
      <c r="AF36" s="75"/>
      <c r="AG36" s="75"/>
      <c r="AH36" s="76"/>
      <c r="AI36" s="273"/>
      <c r="AJ36" s="274"/>
      <c r="AK36" s="274"/>
      <c r="AL36" s="274"/>
      <c r="AM36" s="274"/>
      <c r="AN36" s="275"/>
      <c r="AO36" s="33"/>
      <c r="AP36" s="33"/>
      <c r="AQ36" s="9"/>
    </row>
    <row r="37" spans="1:44" ht="15.75" customHeight="1" x14ac:dyDescent="0.25">
      <c r="B37" s="50" t="s">
        <v>233</v>
      </c>
      <c r="C37" s="50"/>
      <c r="D37" s="50"/>
      <c r="E37" s="50"/>
      <c r="F37" s="50"/>
      <c r="G37" s="50"/>
      <c r="H37" s="50"/>
      <c r="I37" s="257">
        <v>42826</v>
      </c>
      <c r="J37" s="258"/>
      <c r="K37" s="259"/>
      <c r="L37" s="23" t="s">
        <v>31</v>
      </c>
      <c r="M37" s="50" t="s">
        <v>214</v>
      </c>
      <c r="N37" s="50"/>
      <c r="O37" s="50"/>
      <c r="P37" s="50"/>
      <c r="Q37" s="50"/>
      <c r="R37" s="50"/>
      <c r="S37" s="50"/>
      <c r="T37" s="50"/>
      <c r="U37" s="50"/>
      <c r="V37" s="50"/>
      <c r="W37" s="50"/>
      <c r="X37" s="50"/>
      <c r="Y37" s="35" t="s">
        <v>186</v>
      </c>
      <c r="Z37" s="36"/>
      <c r="AA37" s="36"/>
      <c r="AB37" s="37"/>
      <c r="AC37" s="35" t="s">
        <v>193</v>
      </c>
      <c r="AD37" s="36"/>
      <c r="AE37" s="36"/>
      <c r="AF37" s="36"/>
      <c r="AG37" s="36"/>
      <c r="AH37" s="37"/>
      <c r="AI37" s="41">
        <v>2</v>
      </c>
      <c r="AJ37" s="42"/>
      <c r="AK37" s="42"/>
      <c r="AL37" s="42"/>
      <c r="AM37" s="42"/>
      <c r="AN37" s="43"/>
      <c r="AO37" s="21"/>
      <c r="AP37" s="21"/>
      <c r="AQ37" s="9">
        <v>1</v>
      </c>
      <c r="AR37" s="3">
        <f>IF(AND(SUMPRODUCT((LEN(B37:AN42)-1&gt;0)*1)=0, AQ37=1),1,0)</f>
        <v>0</v>
      </c>
    </row>
    <row r="38" spans="1:44" ht="15.75" customHeight="1" x14ac:dyDescent="0.15">
      <c r="B38" s="267" t="s">
        <v>198</v>
      </c>
      <c r="C38" s="268"/>
      <c r="D38" s="268"/>
      <c r="E38" s="268"/>
      <c r="F38" s="268"/>
      <c r="G38" s="268"/>
      <c r="H38" s="268"/>
      <c r="I38" s="268"/>
      <c r="J38" s="268"/>
      <c r="K38" s="268"/>
      <c r="L38" s="268"/>
      <c r="M38" s="268"/>
      <c r="N38" s="268"/>
      <c r="O38" s="268"/>
      <c r="P38" s="268"/>
      <c r="Q38" s="268"/>
      <c r="R38" s="268"/>
      <c r="S38" s="268"/>
      <c r="T38" s="268"/>
      <c r="U38" s="268"/>
      <c r="V38" s="268"/>
      <c r="W38" s="268"/>
      <c r="X38" s="269"/>
      <c r="Y38" s="38"/>
      <c r="Z38" s="39"/>
      <c r="AA38" s="39"/>
      <c r="AB38" s="40"/>
      <c r="AC38" s="38"/>
      <c r="AD38" s="39"/>
      <c r="AE38" s="39"/>
      <c r="AF38" s="39"/>
      <c r="AG38" s="39"/>
      <c r="AH38" s="40"/>
      <c r="AI38" s="44"/>
      <c r="AJ38" s="45"/>
      <c r="AK38" s="45"/>
      <c r="AL38" s="45"/>
      <c r="AM38" s="45"/>
      <c r="AN38" s="46"/>
      <c r="AO38" s="34"/>
      <c r="AP38" s="34"/>
      <c r="AQ38" s="9"/>
    </row>
    <row r="39" spans="1:44" ht="15.75" customHeight="1" x14ac:dyDescent="0.25">
      <c r="B39" s="267" t="s">
        <v>234</v>
      </c>
      <c r="C39" s="268"/>
      <c r="D39" s="268"/>
      <c r="E39" s="268"/>
      <c r="F39" s="268"/>
      <c r="G39" s="268"/>
      <c r="H39" s="269"/>
      <c r="I39" s="270">
        <v>42826</v>
      </c>
      <c r="J39" s="271"/>
      <c r="K39" s="272"/>
      <c r="L39" s="23" t="s">
        <v>31</v>
      </c>
      <c r="M39" s="267" t="s">
        <v>213</v>
      </c>
      <c r="N39" s="268"/>
      <c r="O39" s="268"/>
      <c r="P39" s="268"/>
      <c r="Q39" s="268"/>
      <c r="R39" s="268"/>
      <c r="S39" s="268"/>
      <c r="T39" s="268"/>
      <c r="U39" s="268"/>
      <c r="V39" s="268"/>
      <c r="W39" s="268"/>
      <c r="X39" s="269"/>
      <c r="Y39" s="35" t="s">
        <v>193</v>
      </c>
      <c r="Z39" s="36"/>
      <c r="AA39" s="36"/>
      <c r="AB39" s="37"/>
      <c r="AC39" s="35" t="s">
        <v>193</v>
      </c>
      <c r="AD39" s="36"/>
      <c r="AE39" s="36"/>
      <c r="AF39" s="36"/>
      <c r="AG39" s="36"/>
      <c r="AH39" s="37"/>
      <c r="AI39" s="41">
        <v>1</v>
      </c>
      <c r="AJ39" s="42"/>
      <c r="AK39" s="42"/>
      <c r="AL39" s="42"/>
      <c r="AM39" s="42"/>
      <c r="AN39" s="43"/>
      <c r="AO39" s="34"/>
      <c r="AP39" s="34"/>
      <c r="AQ39" s="9"/>
    </row>
    <row r="40" spans="1:44" ht="15.75" customHeight="1" x14ac:dyDescent="0.15">
      <c r="B40" s="267" t="s">
        <v>199</v>
      </c>
      <c r="C40" s="268"/>
      <c r="D40" s="268"/>
      <c r="E40" s="268"/>
      <c r="F40" s="268"/>
      <c r="G40" s="268"/>
      <c r="H40" s="268"/>
      <c r="I40" s="268"/>
      <c r="J40" s="268"/>
      <c r="K40" s="268"/>
      <c r="L40" s="268"/>
      <c r="M40" s="268"/>
      <c r="N40" s="268"/>
      <c r="O40" s="268"/>
      <c r="P40" s="268"/>
      <c r="Q40" s="268"/>
      <c r="R40" s="268"/>
      <c r="S40" s="268"/>
      <c r="T40" s="268"/>
      <c r="U40" s="268"/>
      <c r="V40" s="268"/>
      <c r="W40" s="268"/>
      <c r="X40" s="269"/>
      <c r="Y40" s="38"/>
      <c r="Z40" s="39"/>
      <c r="AA40" s="39"/>
      <c r="AB40" s="40"/>
      <c r="AC40" s="38"/>
      <c r="AD40" s="39"/>
      <c r="AE40" s="39"/>
      <c r="AF40" s="39"/>
      <c r="AG40" s="39"/>
      <c r="AH40" s="40"/>
      <c r="AI40" s="44"/>
      <c r="AJ40" s="45"/>
      <c r="AK40" s="45"/>
      <c r="AL40" s="45"/>
      <c r="AM40" s="45"/>
      <c r="AN40" s="46"/>
      <c r="AO40" s="34"/>
      <c r="AP40" s="34"/>
      <c r="AQ40" s="9"/>
    </row>
    <row r="41" spans="1:44" ht="15.75" customHeight="1" x14ac:dyDescent="0.25">
      <c r="B41" s="267" t="s">
        <v>235</v>
      </c>
      <c r="C41" s="268"/>
      <c r="D41" s="268"/>
      <c r="E41" s="268"/>
      <c r="F41" s="268"/>
      <c r="G41" s="268"/>
      <c r="H41" s="269"/>
      <c r="I41" s="270">
        <v>42826</v>
      </c>
      <c r="J41" s="271"/>
      <c r="K41" s="272"/>
      <c r="L41" s="23" t="s">
        <v>31</v>
      </c>
      <c r="M41" s="267" t="s">
        <v>215</v>
      </c>
      <c r="N41" s="268"/>
      <c r="O41" s="268"/>
      <c r="P41" s="268"/>
      <c r="Q41" s="268"/>
      <c r="R41" s="268"/>
      <c r="S41" s="268"/>
      <c r="T41" s="268"/>
      <c r="U41" s="268"/>
      <c r="V41" s="268"/>
      <c r="W41" s="268"/>
      <c r="X41" s="269"/>
      <c r="Y41" s="35" t="s">
        <v>186</v>
      </c>
      <c r="Z41" s="36"/>
      <c r="AA41" s="36"/>
      <c r="AB41" s="37"/>
      <c r="AC41" s="35" t="s">
        <v>193</v>
      </c>
      <c r="AD41" s="36"/>
      <c r="AE41" s="36"/>
      <c r="AF41" s="36"/>
      <c r="AG41" s="36"/>
      <c r="AH41" s="37"/>
      <c r="AI41" s="41">
        <v>3</v>
      </c>
      <c r="AJ41" s="42"/>
      <c r="AK41" s="42"/>
      <c r="AL41" s="42"/>
      <c r="AM41" s="42"/>
      <c r="AN41" s="43"/>
      <c r="AO41" s="34"/>
      <c r="AP41" s="34"/>
      <c r="AQ41" s="9"/>
    </row>
    <row r="42" spans="1:44" ht="15.75" customHeight="1" x14ac:dyDescent="0.15">
      <c r="B42" s="241" t="s">
        <v>200</v>
      </c>
      <c r="C42" s="241"/>
      <c r="D42" s="241"/>
      <c r="E42" s="241"/>
      <c r="F42" s="241"/>
      <c r="G42" s="241"/>
      <c r="H42" s="241"/>
      <c r="I42" s="241"/>
      <c r="J42" s="241"/>
      <c r="K42" s="241"/>
      <c r="L42" s="241"/>
      <c r="M42" s="241"/>
      <c r="N42" s="241"/>
      <c r="O42" s="241"/>
      <c r="P42" s="241"/>
      <c r="Q42" s="241"/>
      <c r="R42" s="241"/>
      <c r="S42" s="241"/>
      <c r="T42" s="241"/>
      <c r="U42" s="241"/>
      <c r="V42" s="241"/>
      <c r="W42" s="241"/>
      <c r="X42" s="241"/>
      <c r="Y42" s="38"/>
      <c r="Z42" s="39"/>
      <c r="AA42" s="39"/>
      <c r="AB42" s="40"/>
      <c r="AC42" s="38"/>
      <c r="AD42" s="39"/>
      <c r="AE42" s="39"/>
      <c r="AF42" s="39"/>
      <c r="AG42" s="39"/>
      <c r="AH42" s="40"/>
      <c r="AI42" s="44"/>
      <c r="AJ42" s="45"/>
      <c r="AK42" s="45"/>
      <c r="AL42" s="45"/>
      <c r="AM42" s="45"/>
      <c r="AN42" s="46"/>
      <c r="AO42" s="21"/>
      <c r="AP42" s="21"/>
      <c r="AQ42" s="9">
        <v>1</v>
      </c>
      <c r="AR42" s="3">
        <f>IF(AND(SUMPRODUCT((LEN(B37:AN42)-1&gt;0)*1)=0, AQ42=1),1,0)</f>
        <v>0</v>
      </c>
    </row>
    <row r="43" spans="1:44" ht="15.75" customHeight="1" x14ac:dyDescent="0.25">
      <c r="B43" s="50" t="s">
        <v>265</v>
      </c>
      <c r="C43" s="50"/>
      <c r="D43" s="50"/>
      <c r="E43" s="50"/>
      <c r="F43" s="50"/>
      <c r="G43" s="50"/>
      <c r="H43" s="50"/>
      <c r="I43" s="257">
        <v>42883</v>
      </c>
      <c r="J43" s="258"/>
      <c r="K43" s="259"/>
      <c r="L43" s="23" t="s">
        <v>31</v>
      </c>
      <c r="M43" s="50" t="s">
        <v>266</v>
      </c>
      <c r="N43" s="50"/>
      <c r="O43" s="50"/>
      <c r="P43" s="50"/>
      <c r="Q43" s="50"/>
      <c r="R43" s="50"/>
      <c r="S43" s="50"/>
      <c r="T43" s="50"/>
      <c r="U43" s="50"/>
      <c r="V43" s="50"/>
      <c r="W43" s="50"/>
      <c r="X43" s="50"/>
      <c r="Y43" s="74" t="s">
        <v>193</v>
      </c>
      <c r="Z43" s="75"/>
      <c r="AA43" s="75"/>
      <c r="AB43" s="76"/>
      <c r="AC43" s="74" t="s">
        <v>193</v>
      </c>
      <c r="AD43" s="75"/>
      <c r="AE43" s="75"/>
      <c r="AF43" s="75"/>
      <c r="AG43" s="75"/>
      <c r="AH43" s="76"/>
      <c r="AI43" s="264"/>
      <c r="AJ43" s="265"/>
      <c r="AK43" s="265"/>
      <c r="AL43" s="265"/>
      <c r="AM43" s="265"/>
      <c r="AN43" s="266"/>
      <c r="AO43" s="21"/>
      <c r="AP43" s="21"/>
      <c r="AQ43" s="9">
        <v>1</v>
      </c>
      <c r="AR43" s="3">
        <f>IF(AND(SUMPRODUCT((LEN(B43:AN44)-1&gt;0)*1)=0, AQ43=1),1,0)</f>
        <v>0</v>
      </c>
    </row>
    <row r="44" spans="1:44" ht="15.75" customHeight="1" x14ac:dyDescent="0.15">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74"/>
      <c r="Z44" s="75"/>
      <c r="AA44" s="75"/>
      <c r="AB44" s="76"/>
      <c r="AC44" s="74"/>
      <c r="AD44" s="75"/>
      <c r="AE44" s="75"/>
      <c r="AF44" s="75"/>
      <c r="AG44" s="75"/>
      <c r="AH44" s="76"/>
      <c r="AI44" s="264"/>
      <c r="AJ44" s="265"/>
      <c r="AK44" s="265"/>
      <c r="AL44" s="265"/>
      <c r="AM44" s="265"/>
      <c r="AN44" s="266"/>
      <c r="AO44" s="21"/>
      <c r="AP44" s="21"/>
      <c r="AQ44" s="9">
        <v>1</v>
      </c>
      <c r="AR44" s="3">
        <f>IF(AND(SUMPRODUCT((LEN(B43:AN44)-1&gt;0)*1)=0, AQ44=1),1,0)</f>
        <v>0</v>
      </c>
    </row>
    <row r="45" spans="1:44" ht="16.5" thickBot="1" x14ac:dyDescent="0.2">
      <c r="AE45" s="9"/>
      <c r="AF45" s="21"/>
      <c r="AG45" s="21"/>
      <c r="AH45" s="21"/>
      <c r="AI45" s="21"/>
      <c r="AJ45" s="21"/>
      <c r="AK45" s="21"/>
      <c r="AL45" s="21"/>
      <c r="AM45" s="21"/>
      <c r="AN45" s="21"/>
      <c r="AO45" s="21"/>
      <c r="AP45" s="21"/>
      <c r="AQ45" s="9"/>
      <c r="AR45" s="3">
        <f>IF(AND(COUNTA(B45:AP45)=0, AQ45=1),1,0)</f>
        <v>0</v>
      </c>
    </row>
    <row r="46" spans="1:44" ht="20.25" thickBot="1" x14ac:dyDescent="0.2">
      <c r="A46" s="5" t="s">
        <v>32</v>
      </c>
      <c r="B46" s="6"/>
      <c r="C46" s="7"/>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8"/>
      <c r="AR46" s="3">
        <f>IF(AND(COUNTA(B46:AP46)=0, AQ46=1),1,0)</f>
        <v>0</v>
      </c>
    </row>
    <row r="47" spans="1:44" s="9" customFormat="1" x14ac:dyDescent="0.15">
      <c r="AR47" s="3">
        <f>IF(AND(COUNTA(B47:AP47)=0, AQ47=1),1,0)</f>
        <v>0</v>
      </c>
    </row>
    <row r="48" spans="1:44" s="9" customFormat="1" x14ac:dyDescent="0.15">
      <c r="B48" s="10" t="s">
        <v>33</v>
      </c>
      <c r="C48" s="12"/>
      <c r="D48" s="51" t="s">
        <v>201</v>
      </c>
      <c r="E48" s="52"/>
      <c r="F48" s="52"/>
      <c r="G48" s="52"/>
      <c r="H48" s="52"/>
      <c r="I48" s="53"/>
      <c r="J48" s="12" t="s">
        <v>34</v>
      </c>
      <c r="K48" s="12"/>
      <c r="L48" s="12"/>
      <c r="M48" s="12"/>
      <c r="N48" s="12"/>
      <c r="O48" s="51" t="s">
        <v>201</v>
      </c>
      <c r="P48" s="52"/>
      <c r="Q48" s="52"/>
      <c r="R48" s="53"/>
      <c r="S48" s="12" t="s">
        <v>35</v>
      </c>
      <c r="T48" s="12"/>
      <c r="U48" s="12"/>
      <c r="V48" s="12"/>
      <c r="W48" s="12"/>
      <c r="X48" s="12"/>
      <c r="Y48" s="12"/>
      <c r="Z48" s="12"/>
      <c r="AA48" s="254">
        <v>17570340</v>
      </c>
      <c r="AB48" s="255"/>
      <c r="AC48" s="255"/>
      <c r="AD48" s="255"/>
      <c r="AE48" s="255"/>
      <c r="AF48" s="255"/>
      <c r="AG48" s="255"/>
      <c r="AH48" s="256"/>
      <c r="AI48" s="54"/>
      <c r="AJ48" s="55"/>
      <c r="AK48" s="55"/>
      <c r="AL48" s="55"/>
      <c r="AM48" s="55"/>
      <c r="AN48" s="55"/>
      <c r="AO48" s="56"/>
      <c r="AR48" s="3">
        <f>IF(AND(COUNTA(B48:AP48)=0, AQ48=1),1,0)</f>
        <v>0</v>
      </c>
    </row>
    <row r="49" spans="2:44" s="9" customFormat="1" x14ac:dyDescent="0.15">
      <c r="AR49" s="3">
        <f>IF(AND(COUNTA(B49:AP49)=0, AQ49=1),1,0)</f>
        <v>0</v>
      </c>
    </row>
    <row r="50" spans="2:44" s="9" customFormat="1" ht="15.75" customHeight="1" x14ac:dyDescent="0.15">
      <c r="B50" s="172" t="s">
        <v>36</v>
      </c>
      <c r="C50" s="174"/>
      <c r="D50" s="107" t="s">
        <v>37</v>
      </c>
      <c r="E50" s="108"/>
      <c r="F50" s="108"/>
      <c r="G50" s="108"/>
      <c r="H50" s="108"/>
      <c r="I50" s="108"/>
      <c r="J50" s="108"/>
      <c r="K50" s="108"/>
      <c r="L50" s="109"/>
      <c r="M50" s="107" t="s">
        <v>38</v>
      </c>
      <c r="N50" s="108"/>
      <c r="O50" s="108"/>
      <c r="P50" s="108"/>
      <c r="Q50" s="109"/>
      <c r="R50" s="165" t="s">
        <v>39</v>
      </c>
      <c r="S50" s="165"/>
      <c r="T50" s="165"/>
      <c r="U50" s="165" t="s">
        <v>40</v>
      </c>
      <c r="V50" s="165"/>
      <c r="W50" s="165"/>
      <c r="X50" s="165"/>
      <c r="Y50" s="165"/>
      <c r="Z50" s="165" t="s">
        <v>41</v>
      </c>
      <c r="AA50" s="165"/>
      <c r="AB50" s="165"/>
      <c r="AC50" s="165"/>
      <c r="AD50" s="165"/>
      <c r="AE50" s="165"/>
      <c r="AF50" s="165"/>
      <c r="AG50" s="165"/>
      <c r="AH50" s="165"/>
      <c r="AI50" s="165"/>
      <c r="AJ50" s="165"/>
      <c r="AK50" s="165"/>
      <c r="AL50" s="165"/>
      <c r="AM50" s="165"/>
      <c r="AN50" s="165" t="s">
        <v>42</v>
      </c>
      <c r="AO50" s="165"/>
      <c r="AP50" s="165"/>
      <c r="AR50" s="3">
        <f t="shared" ref="AR50:AR56" si="3">IF(AND(COUNTA(B50:G50)=0, AQ50=1),1,0)</f>
        <v>0</v>
      </c>
    </row>
    <row r="51" spans="2:44" s="9" customFormat="1" ht="15.75" customHeight="1" x14ac:dyDescent="0.15">
      <c r="B51" s="260"/>
      <c r="C51" s="261"/>
      <c r="D51" s="113"/>
      <c r="E51" s="114"/>
      <c r="F51" s="114"/>
      <c r="G51" s="114"/>
      <c r="H51" s="114"/>
      <c r="I51" s="114"/>
      <c r="J51" s="114"/>
      <c r="K51" s="114"/>
      <c r="L51" s="115"/>
      <c r="M51" s="113"/>
      <c r="N51" s="114"/>
      <c r="O51" s="114"/>
      <c r="P51" s="114"/>
      <c r="Q51" s="11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R51" s="3">
        <f t="shared" si="3"/>
        <v>0</v>
      </c>
    </row>
    <row r="52" spans="2:44" s="9" customFormat="1" x14ac:dyDescent="0.15">
      <c r="B52" s="260"/>
      <c r="C52" s="261"/>
      <c r="D52" s="110"/>
      <c r="E52" s="111"/>
      <c r="F52" s="111"/>
      <c r="G52" s="111"/>
      <c r="H52" s="111"/>
      <c r="I52" s="111"/>
      <c r="J52" s="111"/>
      <c r="K52" s="111"/>
      <c r="L52" s="112"/>
      <c r="M52" s="110"/>
      <c r="N52" s="111"/>
      <c r="O52" s="111"/>
      <c r="P52" s="111"/>
      <c r="Q52" s="112"/>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R52" s="3">
        <f t="shared" si="3"/>
        <v>0</v>
      </c>
    </row>
    <row r="53" spans="2:44" ht="15.75" customHeight="1" x14ac:dyDescent="0.15">
      <c r="B53" s="260"/>
      <c r="C53" s="261"/>
      <c r="D53" s="107" t="s">
        <v>43</v>
      </c>
      <c r="E53" s="108"/>
      <c r="F53" s="108"/>
      <c r="G53" s="108"/>
      <c r="H53" s="108"/>
      <c r="I53" s="108"/>
      <c r="J53" s="108"/>
      <c r="K53" s="108"/>
      <c r="L53" s="108"/>
      <c r="M53" s="108"/>
      <c r="N53" s="108"/>
      <c r="O53" s="108"/>
      <c r="P53" s="108"/>
      <c r="Q53" s="109"/>
      <c r="R53" s="165" t="s">
        <v>44</v>
      </c>
      <c r="S53" s="165"/>
      <c r="T53" s="165"/>
      <c r="U53" s="165"/>
      <c r="V53" s="165"/>
      <c r="W53" s="165"/>
      <c r="X53" s="165"/>
      <c r="Y53" s="165"/>
      <c r="Z53" s="165"/>
      <c r="AA53" s="165"/>
      <c r="AB53" s="165"/>
      <c r="AC53" s="165"/>
      <c r="AD53" s="165" t="s">
        <v>45</v>
      </c>
      <c r="AE53" s="165"/>
      <c r="AF53" s="165"/>
      <c r="AG53" s="165" t="s">
        <v>46</v>
      </c>
      <c r="AH53" s="165"/>
      <c r="AI53" s="165"/>
      <c r="AJ53" s="165"/>
      <c r="AK53" s="165"/>
      <c r="AL53" s="165"/>
      <c r="AM53" s="165"/>
      <c r="AN53" s="246" t="s">
        <v>47</v>
      </c>
      <c r="AO53" s="246"/>
      <c r="AP53" s="246"/>
      <c r="AR53" s="3">
        <f t="shared" si="3"/>
        <v>0</v>
      </c>
    </row>
    <row r="54" spans="2:44" x14ac:dyDescent="0.15">
      <c r="B54" s="260"/>
      <c r="C54" s="261"/>
      <c r="D54" s="113"/>
      <c r="E54" s="114"/>
      <c r="F54" s="114"/>
      <c r="G54" s="114"/>
      <c r="H54" s="114"/>
      <c r="I54" s="114"/>
      <c r="J54" s="114"/>
      <c r="K54" s="114"/>
      <c r="L54" s="114"/>
      <c r="M54" s="114"/>
      <c r="N54" s="114"/>
      <c r="O54" s="114"/>
      <c r="P54" s="114"/>
      <c r="Q54" s="11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246"/>
      <c r="AO54" s="246"/>
      <c r="AP54" s="246"/>
      <c r="AR54" s="3">
        <f t="shared" si="3"/>
        <v>0</v>
      </c>
    </row>
    <row r="55" spans="2:44" x14ac:dyDescent="0.15">
      <c r="B55" s="260"/>
      <c r="C55" s="261"/>
      <c r="D55" s="113"/>
      <c r="E55" s="114"/>
      <c r="F55" s="114"/>
      <c r="G55" s="114"/>
      <c r="H55" s="114"/>
      <c r="I55" s="114"/>
      <c r="J55" s="114"/>
      <c r="K55" s="114"/>
      <c r="L55" s="114"/>
      <c r="M55" s="114"/>
      <c r="N55" s="114"/>
      <c r="O55" s="114"/>
      <c r="P55" s="114"/>
      <c r="Q55" s="11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246"/>
      <c r="AO55" s="246"/>
      <c r="AP55" s="246"/>
      <c r="AR55" s="3">
        <f t="shared" si="3"/>
        <v>0</v>
      </c>
    </row>
    <row r="56" spans="2:44" ht="16.5" thickBot="1" x14ac:dyDescent="0.2">
      <c r="B56" s="262"/>
      <c r="C56" s="263"/>
      <c r="D56" s="116"/>
      <c r="E56" s="117"/>
      <c r="F56" s="117"/>
      <c r="G56" s="117"/>
      <c r="H56" s="117"/>
      <c r="I56" s="117"/>
      <c r="J56" s="117"/>
      <c r="K56" s="117"/>
      <c r="L56" s="117"/>
      <c r="M56" s="117"/>
      <c r="N56" s="117"/>
      <c r="O56" s="117"/>
      <c r="P56" s="117"/>
      <c r="Q56" s="118"/>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247"/>
      <c r="AO56" s="247"/>
      <c r="AP56" s="247"/>
      <c r="AR56" s="3">
        <f t="shared" si="3"/>
        <v>0</v>
      </c>
    </row>
    <row r="57" spans="2:44" ht="15.75" customHeight="1" thickTop="1" x14ac:dyDescent="0.15">
      <c r="B57" s="248" t="s">
        <v>202</v>
      </c>
      <c r="C57" s="248"/>
      <c r="D57" s="249"/>
      <c r="E57" s="249"/>
      <c r="F57" s="249"/>
      <c r="G57" s="249"/>
      <c r="H57" s="249"/>
      <c r="I57" s="249"/>
      <c r="J57" s="249"/>
      <c r="K57" s="249"/>
      <c r="L57" s="249"/>
      <c r="M57" s="250"/>
      <c r="N57" s="250"/>
      <c r="O57" s="250"/>
      <c r="P57" s="250"/>
      <c r="Q57" s="250"/>
      <c r="R57" s="251" t="s">
        <v>218</v>
      </c>
      <c r="S57" s="251"/>
      <c r="T57" s="251"/>
      <c r="U57" s="252">
        <v>42820</v>
      </c>
      <c r="V57" s="252"/>
      <c r="W57" s="252"/>
      <c r="X57" s="252"/>
      <c r="Y57" s="252"/>
      <c r="Z57" s="253"/>
      <c r="AA57" s="253"/>
      <c r="AB57" s="253"/>
      <c r="AC57" s="253"/>
      <c r="AD57" s="253"/>
      <c r="AE57" s="253"/>
      <c r="AF57" s="253"/>
      <c r="AG57" s="253"/>
      <c r="AH57" s="253"/>
      <c r="AI57" s="253"/>
      <c r="AJ57" s="253"/>
      <c r="AK57" s="253"/>
      <c r="AL57" s="253"/>
      <c r="AM57" s="253"/>
      <c r="AN57" s="249"/>
      <c r="AO57" s="249"/>
      <c r="AP57" s="249"/>
      <c r="AQ57" s="3">
        <v>1</v>
      </c>
      <c r="AR57" s="3">
        <f>IF(AND(SUMPRODUCT((LEN(B57:AO58)-1&gt;0)*1)=0, AQ57=1),1,0)</f>
        <v>0</v>
      </c>
    </row>
    <row r="58" spans="2:44" x14ac:dyDescent="0.15">
      <c r="B58" s="242"/>
      <c r="C58" s="242"/>
      <c r="D58" s="233">
        <v>42884</v>
      </c>
      <c r="E58" s="233"/>
      <c r="F58" s="233"/>
      <c r="G58" s="24" t="s">
        <v>31</v>
      </c>
      <c r="H58" s="241" t="s">
        <v>216</v>
      </c>
      <c r="I58" s="241"/>
      <c r="J58" s="241"/>
      <c r="K58" s="241"/>
      <c r="L58" s="241"/>
      <c r="M58" s="241"/>
      <c r="N58" s="241"/>
      <c r="O58" s="241"/>
      <c r="P58" s="241"/>
      <c r="Q58" s="241"/>
      <c r="R58" s="234" t="s">
        <v>220</v>
      </c>
      <c r="S58" s="234"/>
      <c r="T58" s="234"/>
      <c r="U58" s="234"/>
      <c r="V58" s="234"/>
      <c r="W58" s="234"/>
      <c r="X58" s="234"/>
      <c r="Y58" s="234"/>
      <c r="Z58" s="234"/>
      <c r="AA58" s="234"/>
      <c r="AB58" s="234"/>
      <c r="AC58" s="234"/>
      <c r="AD58" s="73" t="s">
        <v>193</v>
      </c>
      <c r="AE58" s="73"/>
      <c r="AF58" s="73"/>
      <c r="AG58" s="73" t="s">
        <v>223</v>
      </c>
      <c r="AH58" s="73"/>
      <c r="AI58" s="73"/>
      <c r="AJ58" s="73"/>
      <c r="AK58" s="73"/>
      <c r="AL58" s="73"/>
      <c r="AM58" s="73"/>
      <c r="AN58" s="198">
        <v>0</v>
      </c>
      <c r="AO58" s="198"/>
      <c r="AP58" s="198"/>
      <c r="AQ58" s="3">
        <v>1</v>
      </c>
      <c r="AR58" s="3">
        <f>IF(AND(SUMPRODUCT((LEN(B57:AO58)-1&gt;0)*1)=0, AQ58=1),1,0)</f>
        <v>0</v>
      </c>
    </row>
    <row r="59" spans="2:44" x14ac:dyDescent="0.15">
      <c r="B59" s="242" t="s">
        <v>203</v>
      </c>
      <c r="C59" s="242"/>
      <c r="D59" s="234" t="s">
        <v>209</v>
      </c>
      <c r="E59" s="234"/>
      <c r="F59" s="234"/>
      <c r="G59" s="234"/>
      <c r="H59" s="234"/>
      <c r="I59" s="234"/>
      <c r="J59" s="234"/>
      <c r="K59" s="234"/>
      <c r="L59" s="234"/>
      <c r="M59" s="197">
        <v>42096</v>
      </c>
      <c r="N59" s="197"/>
      <c r="O59" s="197"/>
      <c r="P59" s="197"/>
      <c r="Q59" s="197"/>
      <c r="R59" s="73" t="s">
        <v>219</v>
      </c>
      <c r="S59" s="73"/>
      <c r="T59" s="73"/>
      <c r="U59" s="243"/>
      <c r="V59" s="243"/>
      <c r="W59" s="243"/>
      <c r="X59" s="243"/>
      <c r="Y59" s="243"/>
      <c r="Z59" s="50"/>
      <c r="AA59" s="50"/>
      <c r="AB59" s="50"/>
      <c r="AC59" s="50"/>
      <c r="AD59" s="50"/>
      <c r="AE59" s="50"/>
      <c r="AF59" s="50"/>
      <c r="AG59" s="50"/>
      <c r="AH59" s="50"/>
      <c r="AI59" s="50"/>
      <c r="AJ59" s="50"/>
      <c r="AK59" s="50"/>
      <c r="AL59" s="50"/>
      <c r="AM59" s="50"/>
      <c r="AN59" s="234"/>
      <c r="AO59" s="234"/>
      <c r="AP59" s="234"/>
      <c r="AQ59" s="3">
        <v>1</v>
      </c>
      <c r="AR59" s="3">
        <f>IF(AND(SUMPRODUCT((LEN(B59:AO60)-1&gt;0)*1)=0, AQ59=1),1,0)</f>
        <v>0</v>
      </c>
    </row>
    <row r="60" spans="2:44" x14ac:dyDescent="0.15">
      <c r="B60" s="242"/>
      <c r="C60" s="242"/>
      <c r="D60" s="233">
        <v>42884</v>
      </c>
      <c r="E60" s="233"/>
      <c r="F60" s="233"/>
      <c r="G60" s="24" t="s">
        <v>31</v>
      </c>
      <c r="H60" s="241" t="s">
        <v>212</v>
      </c>
      <c r="I60" s="241"/>
      <c r="J60" s="241"/>
      <c r="K60" s="241"/>
      <c r="L60" s="241"/>
      <c r="M60" s="241"/>
      <c r="N60" s="241"/>
      <c r="O60" s="241"/>
      <c r="P60" s="241"/>
      <c r="Q60" s="241"/>
      <c r="R60" s="234" t="s">
        <v>221</v>
      </c>
      <c r="S60" s="234"/>
      <c r="T60" s="234"/>
      <c r="U60" s="234"/>
      <c r="V60" s="234"/>
      <c r="W60" s="234"/>
      <c r="X60" s="234"/>
      <c r="Y60" s="234"/>
      <c r="Z60" s="234"/>
      <c r="AA60" s="234"/>
      <c r="AB60" s="234"/>
      <c r="AC60" s="234"/>
      <c r="AD60" s="73" t="s">
        <v>193</v>
      </c>
      <c r="AE60" s="73"/>
      <c r="AF60" s="73"/>
      <c r="AG60" s="73" t="s">
        <v>224</v>
      </c>
      <c r="AH60" s="73"/>
      <c r="AI60" s="73"/>
      <c r="AJ60" s="73"/>
      <c r="AK60" s="73"/>
      <c r="AL60" s="73"/>
      <c r="AM60" s="73"/>
      <c r="AN60" s="198">
        <v>4</v>
      </c>
      <c r="AO60" s="198"/>
      <c r="AP60" s="198"/>
      <c r="AQ60" s="3">
        <v>1</v>
      </c>
      <c r="AR60" s="3">
        <f>IF(AND(SUMPRODUCT((LEN(B59:AO60)-1&gt;0)*1)=0, AQ60=1),1,0)</f>
        <v>0</v>
      </c>
    </row>
    <row r="61" spans="2:44" ht="15.75" customHeight="1" x14ac:dyDescent="0.15">
      <c r="B61" s="242" t="s">
        <v>204</v>
      </c>
      <c r="C61" s="242"/>
      <c r="D61" s="234" t="s">
        <v>210</v>
      </c>
      <c r="E61" s="234"/>
      <c r="F61" s="234"/>
      <c r="G61" s="234"/>
      <c r="H61" s="234"/>
      <c r="I61" s="234"/>
      <c r="J61" s="234"/>
      <c r="K61" s="234"/>
      <c r="L61" s="234"/>
      <c r="M61" s="197"/>
      <c r="N61" s="197"/>
      <c r="O61" s="197"/>
      <c r="P61" s="197"/>
      <c r="Q61" s="197"/>
      <c r="R61" s="73" t="s">
        <v>219</v>
      </c>
      <c r="S61" s="73"/>
      <c r="T61" s="73"/>
      <c r="U61" s="243"/>
      <c r="V61" s="243"/>
      <c r="W61" s="243"/>
      <c r="X61" s="243"/>
      <c r="Y61" s="243"/>
      <c r="Z61" s="50"/>
      <c r="AA61" s="50"/>
      <c r="AB61" s="50"/>
      <c r="AC61" s="50"/>
      <c r="AD61" s="50"/>
      <c r="AE61" s="50"/>
      <c r="AF61" s="50"/>
      <c r="AG61" s="50"/>
      <c r="AH61" s="50"/>
      <c r="AI61" s="50"/>
      <c r="AJ61" s="50"/>
      <c r="AK61" s="50"/>
      <c r="AL61" s="50"/>
      <c r="AM61" s="50"/>
      <c r="AN61" s="234"/>
      <c r="AO61" s="234"/>
      <c r="AP61" s="234"/>
      <c r="AQ61" s="3">
        <v>1</v>
      </c>
      <c r="AR61" s="3">
        <f>IF(AND(SUMPRODUCT((LEN(B61:AO62)-1&gt;0)*1)=0, AQ61=1),1,0)</f>
        <v>0</v>
      </c>
    </row>
    <row r="62" spans="2:44" x14ac:dyDescent="0.15">
      <c r="B62" s="242"/>
      <c r="C62" s="242"/>
      <c r="D62" s="233">
        <v>42884</v>
      </c>
      <c r="E62" s="233"/>
      <c r="F62" s="233"/>
      <c r="G62" s="24" t="s">
        <v>31</v>
      </c>
      <c r="H62" s="241" t="s">
        <v>212</v>
      </c>
      <c r="I62" s="241"/>
      <c r="J62" s="241"/>
      <c r="K62" s="241"/>
      <c r="L62" s="241"/>
      <c r="M62" s="241"/>
      <c r="N62" s="241"/>
      <c r="O62" s="241"/>
      <c r="P62" s="241"/>
      <c r="Q62" s="241"/>
      <c r="R62" s="234" t="s">
        <v>222</v>
      </c>
      <c r="S62" s="234"/>
      <c r="T62" s="234"/>
      <c r="U62" s="234"/>
      <c r="V62" s="234"/>
      <c r="W62" s="234"/>
      <c r="X62" s="234"/>
      <c r="Y62" s="234"/>
      <c r="Z62" s="234"/>
      <c r="AA62" s="234"/>
      <c r="AB62" s="234"/>
      <c r="AC62" s="234"/>
      <c r="AD62" s="73" t="s">
        <v>193</v>
      </c>
      <c r="AE62" s="73"/>
      <c r="AF62" s="73"/>
      <c r="AG62" s="73" t="s">
        <v>224</v>
      </c>
      <c r="AH62" s="73"/>
      <c r="AI62" s="73"/>
      <c r="AJ62" s="73"/>
      <c r="AK62" s="73"/>
      <c r="AL62" s="73"/>
      <c r="AM62" s="73"/>
      <c r="AN62" s="198">
        <v>4</v>
      </c>
      <c r="AO62" s="198"/>
      <c r="AP62" s="198"/>
      <c r="AQ62" s="3">
        <v>1</v>
      </c>
      <c r="AR62" s="3">
        <f>IF(AND(SUMPRODUCT((LEN(B61:AO62)-1&gt;0)*1)=0, AQ62=1),1,0)</f>
        <v>0</v>
      </c>
    </row>
    <row r="63" spans="2:44" x14ac:dyDescent="0.15">
      <c r="B63" s="242" t="s">
        <v>205</v>
      </c>
      <c r="C63" s="242"/>
      <c r="D63" s="234"/>
      <c r="E63" s="234"/>
      <c r="F63" s="234"/>
      <c r="G63" s="234"/>
      <c r="H63" s="234"/>
      <c r="I63" s="234"/>
      <c r="J63" s="234"/>
      <c r="K63" s="234"/>
      <c r="L63" s="234"/>
      <c r="M63" s="197"/>
      <c r="N63" s="197"/>
      <c r="O63" s="197"/>
      <c r="P63" s="197"/>
      <c r="Q63" s="197"/>
      <c r="R63" s="73" t="s">
        <v>218</v>
      </c>
      <c r="S63" s="73"/>
      <c r="T63" s="73"/>
      <c r="U63" s="243">
        <v>42820</v>
      </c>
      <c r="V63" s="243"/>
      <c r="W63" s="243"/>
      <c r="X63" s="243"/>
      <c r="Y63" s="243"/>
      <c r="Z63" s="50"/>
      <c r="AA63" s="50"/>
      <c r="AB63" s="50"/>
      <c r="AC63" s="50"/>
      <c r="AD63" s="50"/>
      <c r="AE63" s="50"/>
      <c r="AF63" s="50"/>
      <c r="AG63" s="50"/>
      <c r="AH63" s="50"/>
      <c r="AI63" s="50"/>
      <c r="AJ63" s="50"/>
      <c r="AK63" s="50"/>
      <c r="AL63" s="50"/>
      <c r="AM63" s="50"/>
      <c r="AN63" s="234"/>
      <c r="AO63" s="234"/>
      <c r="AP63" s="234"/>
    </row>
    <row r="64" spans="2:44" x14ac:dyDescent="0.15">
      <c r="B64" s="242"/>
      <c r="C64" s="242"/>
      <c r="D64" s="233">
        <v>42884</v>
      </c>
      <c r="E64" s="233"/>
      <c r="F64" s="233"/>
      <c r="G64" s="24" t="s">
        <v>31</v>
      </c>
      <c r="H64" s="241" t="s">
        <v>212</v>
      </c>
      <c r="I64" s="241"/>
      <c r="J64" s="241"/>
      <c r="K64" s="241"/>
      <c r="L64" s="241"/>
      <c r="M64" s="241"/>
      <c r="N64" s="241"/>
      <c r="O64" s="241"/>
      <c r="P64" s="241"/>
      <c r="Q64" s="241"/>
      <c r="R64" s="234" t="s">
        <v>220</v>
      </c>
      <c r="S64" s="234"/>
      <c r="T64" s="234"/>
      <c r="U64" s="234"/>
      <c r="V64" s="234"/>
      <c r="W64" s="234"/>
      <c r="X64" s="234"/>
      <c r="Y64" s="234"/>
      <c r="Z64" s="234"/>
      <c r="AA64" s="234"/>
      <c r="AB64" s="234"/>
      <c r="AC64" s="234"/>
      <c r="AD64" s="73" t="s">
        <v>193</v>
      </c>
      <c r="AE64" s="73"/>
      <c r="AF64" s="73"/>
      <c r="AG64" s="73" t="s">
        <v>223</v>
      </c>
      <c r="AH64" s="73"/>
      <c r="AI64" s="73"/>
      <c r="AJ64" s="73"/>
      <c r="AK64" s="73"/>
      <c r="AL64" s="73"/>
      <c r="AM64" s="73"/>
      <c r="AN64" s="198">
        <v>0</v>
      </c>
      <c r="AO64" s="198"/>
      <c r="AP64" s="198"/>
    </row>
    <row r="65" spans="1:44" ht="15.75" customHeight="1" x14ac:dyDescent="0.15">
      <c r="B65" s="242" t="s">
        <v>206</v>
      </c>
      <c r="C65" s="242"/>
      <c r="D65" s="234" t="s">
        <v>211</v>
      </c>
      <c r="E65" s="234"/>
      <c r="F65" s="234"/>
      <c r="G65" s="234"/>
      <c r="H65" s="234"/>
      <c r="I65" s="234"/>
      <c r="J65" s="234"/>
      <c r="K65" s="234"/>
      <c r="L65" s="234"/>
      <c r="M65" s="197"/>
      <c r="N65" s="197"/>
      <c r="O65" s="197"/>
      <c r="P65" s="197"/>
      <c r="Q65" s="197"/>
      <c r="R65" s="73" t="s">
        <v>219</v>
      </c>
      <c r="S65" s="73"/>
      <c r="T65" s="73"/>
      <c r="U65" s="243"/>
      <c r="V65" s="243"/>
      <c r="W65" s="243"/>
      <c r="X65" s="243"/>
      <c r="Y65" s="243"/>
      <c r="Z65" s="50"/>
      <c r="AA65" s="50"/>
      <c r="AB65" s="50"/>
      <c r="AC65" s="50"/>
      <c r="AD65" s="50"/>
      <c r="AE65" s="50"/>
      <c r="AF65" s="50"/>
      <c r="AG65" s="50"/>
      <c r="AH65" s="50"/>
      <c r="AI65" s="50"/>
      <c r="AJ65" s="50"/>
      <c r="AK65" s="50"/>
      <c r="AL65" s="50"/>
      <c r="AM65" s="50"/>
      <c r="AN65" s="234"/>
      <c r="AO65" s="234"/>
      <c r="AP65" s="234"/>
      <c r="AQ65" s="3">
        <v>1</v>
      </c>
      <c r="AR65" s="3">
        <f>IF(AND(SUMPRODUCT((LEN(B65:AO66)-1&gt;0)*1)=0, AQ65=1),1,0)</f>
        <v>0</v>
      </c>
    </row>
    <row r="66" spans="1:44" x14ac:dyDescent="0.15">
      <c r="B66" s="242"/>
      <c r="C66" s="242"/>
      <c r="D66" s="233">
        <v>42884</v>
      </c>
      <c r="E66" s="233"/>
      <c r="F66" s="233"/>
      <c r="G66" s="24" t="s">
        <v>31</v>
      </c>
      <c r="H66" s="241" t="s">
        <v>217</v>
      </c>
      <c r="I66" s="241"/>
      <c r="J66" s="241"/>
      <c r="K66" s="241"/>
      <c r="L66" s="241"/>
      <c r="M66" s="241"/>
      <c r="N66" s="241"/>
      <c r="O66" s="241"/>
      <c r="P66" s="241"/>
      <c r="Q66" s="241"/>
      <c r="R66" s="234" t="s">
        <v>222</v>
      </c>
      <c r="S66" s="234"/>
      <c r="T66" s="234"/>
      <c r="U66" s="234"/>
      <c r="V66" s="234"/>
      <c r="W66" s="234"/>
      <c r="X66" s="234"/>
      <c r="Y66" s="234"/>
      <c r="Z66" s="234"/>
      <c r="AA66" s="234"/>
      <c r="AB66" s="234"/>
      <c r="AC66" s="234"/>
      <c r="AD66" s="73" t="s">
        <v>193</v>
      </c>
      <c r="AE66" s="73"/>
      <c r="AF66" s="73"/>
      <c r="AG66" s="73" t="s">
        <v>224</v>
      </c>
      <c r="AH66" s="73"/>
      <c r="AI66" s="73"/>
      <c r="AJ66" s="73"/>
      <c r="AK66" s="73"/>
      <c r="AL66" s="73"/>
      <c r="AM66" s="73"/>
      <c r="AN66" s="198">
        <v>4</v>
      </c>
      <c r="AO66" s="198"/>
      <c r="AP66" s="198"/>
      <c r="AQ66" s="3">
        <v>1</v>
      </c>
      <c r="AR66" s="3">
        <f>IF(AND(SUMPRODUCT((LEN(B65:AO66)-1&gt;0)*1)=0, AQ66=1),1,0)</f>
        <v>0</v>
      </c>
    </row>
    <row r="67" spans="1:44" x14ac:dyDescent="0.15">
      <c r="B67" s="287" t="s">
        <v>207</v>
      </c>
      <c r="C67" s="288"/>
      <c r="D67" s="234"/>
      <c r="E67" s="234"/>
      <c r="F67" s="234"/>
      <c r="G67" s="234"/>
      <c r="H67" s="234"/>
      <c r="I67" s="234"/>
      <c r="J67" s="234"/>
      <c r="K67" s="234"/>
      <c r="L67" s="234"/>
      <c r="M67" s="197"/>
      <c r="N67" s="197"/>
      <c r="O67" s="197"/>
      <c r="P67" s="197"/>
      <c r="Q67" s="197"/>
      <c r="R67" s="73" t="s">
        <v>218</v>
      </c>
      <c r="S67" s="73"/>
      <c r="T67" s="73"/>
      <c r="U67" s="243"/>
      <c r="V67" s="243"/>
      <c r="W67" s="243"/>
      <c r="X67" s="243"/>
      <c r="Y67" s="243"/>
      <c r="Z67" s="50"/>
      <c r="AA67" s="50"/>
      <c r="AB67" s="50"/>
      <c r="AC67" s="50"/>
      <c r="AD67" s="50"/>
      <c r="AE67" s="50"/>
      <c r="AF67" s="50"/>
      <c r="AG67" s="50"/>
      <c r="AH67" s="50"/>
      <c r="AI67" s="50"/>
      <c r="AJ67" s="50"/>
      <c r="AK67" s="50"/>
      <c r="AL67" s="50"/>
      <c r="AM67" s="50"/>
      <c r="AN67" s="234"/>
      <c r="AO67" s="234"/>
      <c r="AP67" s="234"/>
    </row>
    <row r="68" spans="1:44" x14ac:dyDescent="0.15">
      <c r="B68" s="289"/>
      <c r="C68" s="290"/>
      <c r="D68" s="233">
        <v>42884</v>
      </c>
      <c r="E68" s="233"/>
      <c r="F68" s="233"/>
      <c r="G68" s="24" t="s">
        <v>31</v>
      </c>
      <c r="H68" s="241" t="s">
        <v>212</v>
      </c>
      <c r="I68" s="241"/>
      <c r="J68" s="241"/>
      <c r="K68" s="241"/>
      <c r="L68" s="241"/>
      <c r="M68" s="241"/>
      <c r="N68" s="241"/>
      <c r="O68" s="241"/>
      <c r="P68" s="241"/>
      <c r="Q68" s="241"/>
      <c r="R68" s="234" t="s">
        <v>220</v>
      </c>
      <c r="S68" s="234"/>
      <c r="T68" s="234"/>
      <c r="U68" s="234"/>
      <c r="V68" s="234"/>
      <c r="W68" s="234"/>
      <c r="X68" s="234"/>
      <c r="Y68" s="234"/>
      <c r="Z68" s="234"/>
      <c r="AA68" s="234"/>
      <c r="AB68" s="234"/>
      <c r="AC68" s="234"/>
      <c r="AD68" s="73" t="s">
        <v>193</v>
      </c>
      <c r="AE68" s="73"/>
      <c r="AF68" s="73"/>
      <c r="AG68" s="73" t="s">
        <v>223</v>
      </c>
      <c r="AH68" s="73"/>
      <c r="AI68" s="73"/>
      <c r="AJ68" s="73"/>
      <c r="AK68" s="73"/>
      <c r="AL68" s="73"/>
      <c r="AM68" s="73"/>
      <c r="AN68" s="198">
        <v>2</v>
      </c>
      <c r="AO68" s="198"/>
      <c r="AP68" s="198"/>
    </row>
    <row r="69" spans="1:44" ht="15.75" customHeight="1" x14ac:dyDescent="0.15">
      <c r="B69" s="242" t="s">
        <v>208</v>
      </c>
      <c r="C69" s="242"/>
      <c r="D69" s="234"/>
      <c r="E69" s="234"/>
      <c r="F69" s="234"/>
      <c r="G69" s="234"/>
      <c r="H69" s="234"/>
      <c r="I69" s="234"/>
      <c r="J69" s="234"/>
      <c r="K69" s="234"/>
      <c r="L69" s="234"/>
      <c r="M69" s="197"/>
      <c r="N69" s="197"/>
      <c r="O69" s="197"/>
      <c r="P69" s="197"/>
      <c r="Q69" s="197"/>
      <c r="R69" s="73" t="s">
        <v>218</v>
      </c>
      <c r="S69" s="73"/>
      <c r="T69" s="73"/>
      <c r="U69" s="243"/>
      <c r="V69" s="243"/>
      <c r="W69" s="243"/>
      <c r="X69" s="243"/>
      <c r="Y69" s="243"/>
      <c r="Z69" s="50"/>
      <c r="AA69" s="50"/>
      <c r="AB69" s="50"/>
      <c r="AC69" s="50"/>
      <c r="AD69" s="50"/>
      <c r="AE69" s="50"/>
      <c r="AF69" s="50"/>
      <c r="AG69" s="50"/>
      <c r="AH69" s="50"/>
      <c r="AI69" s="50"/>
      <c r="AJ69" s="50"/>
      <c r="AK69" s="50"/>
      <c r="AL69" s="50"/>
      <c r="AM69" s="50"/>
      <c r="AN69" s="234"/>
      <c r="AO69" s="234"/>
      <c r="AP69" s="234"/>
      <c r="AQ69" s="3">
        <v>1</v>
      </c>
      <c r="AR69" s="3">
        <f>IF(AND(SUMPRODUCT((LEN(B69:AO70)-1&gt;0)*1)=0, AQ69=1),1,0)</f>
        <v>0</v>
      </c>
    </row>
    <row r="70" spans="1:44" x14ac:dyDescent="0.15">
      <c r="B70" s="242"/>
      <c r="C70" s="242"/>
      <c r="D70" s="233">
        <v>42884</v>
      </c>
      <c r="E70" s="233"/>
      <c r="F70" s="233"/>
      <c r="G70" s="24" t="s">
        <v>31</v>
      </c>
      <c r="H70" s="241" t="s">
        <v>212</v>
      </c>
      <c r="I70" s="241"/>
      <c r="J70" s="241"/>
      <c r="K70" s="241"/>
      <c r="L70" s="241"/>
      <c r="M70" s="241"/>
      <c r="N70" s="241"/>
      <c r="O70" s="241"/>
      <c r="P70" s="241"/>
      <c r="Q70" s="241"/>
      <c r="R70" s="234" t="s">
        <v>220</v>
      </c>
      <c r="S70" s="234"/>
      <c r="T70" s="234"/>
      <c r="U70" s="234"/>
      <c r="V70" s="234"/>
      <c r="W70" s="234"/>
      <c r="X70" s="234"/>
      <c r="Y70" s="234"/>
      <c r="Z70" s="234"/>
      <c r="AA70" s="234"/>
      <c r="AB70" s="234"/>
      <c r="AC70" s="234"/>
      <c r="AD70" s="73" t="s">
        <v>193</v>
      </c>
      <c r="AE70" s="73"/>
      <c r="AF70" s="73"/>
      <c r="AG70" s="73" t="s">
        <v>223</v>
      </c>
      <c r="AH70" s="73"/>
      <c r="AI70" s="73"/>
      <c r="AJ70" s="73"/>
      <c r="AK70" s="73"/>
      <c r="AL70" s="73"/>
      <c r="AM70" s="73"/>
      <c r="AN70" s="198">
        <v>4</v>
      </c>
      <c r="AO70" s="198"/>
      <c r="AP70" s="198"/>
      <c r="AQ70" s="3">
        <v>1</v>
      </c>
      <c r="AR70" s="3">
        <f>IF(AND(SUMPRODUCT((LEN(B69:AO70)-1&gt;0)*1)=0, AQ70=1),1,0)</f>
        <v>0</v>
      </c>
    </row>
    <row r="71" spans="1:44" s="9" customFormat="1" ht="16.5" thickBot="1" x14ac:dyDescent="0.2">
      <c r="AR71" s="9">
        <f t="shared" ref="AR71:AR80" si="4">IF(AND(COUNTA(B71:AP71)=0, AQ71=1),1,0)</f>
        <v>0</v>
      </c>
    </row>
    <row r="72" spans="1:44" ht="20.25" thickBot="1" x14ac:dyDescent="0.2">
      <c r="A72" s="5" t="s">
        <v>48</v>
      </c>
      <c r="B72" s="25"/>
      <c r="C72" s="7"/>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8"/>
      <c r="AR72" s="3">
        <f t="shared" si="4"/>
        <v>0</v>
      </c>
    </row>
    <row r="73" spans="1:44" s="9" customFormat="1" x14ac:dyDescent="0.15">
      <c r="AR73" s="9">
        <f t="shared" si="4"/>
        <v>0</v>
      </c>
    </row>
    <row r="74" spans="1:44" s="9" customFormat="1" x14ac:dyDescent="0.15">
      <c r="B74" s="10" t="s">
        <v>49</v>
      </c>
      <c r="C74" s="12"/>
      <c r="D74" s="51" t="s">
        <v>225</v>
      </c>
      <c r="E74" s="52"/>
      <c r="F74" s="52"/>
      <c r="G74" s="52"/>
      <c r="H74" s="52"/>
      <c r="I74" s="53"/>
      <c r="J74" s="12" t="s">
        <v>50</v>
      </c>
      <c r="K74" s="12"/>
      <c r="L74" s="12"/>
      <c r="M74" s="12"/>
      <c r="N74" s="12"/>
      <c r="O74" s="51" t="s">
        <v>225</v>
      </c>
      <c r="P74" s="52"/>
      <c r="Q74" s="52"/>
      <c r="R74" s="53"/>
      <c r="S74" s="12" t="s">
        <v>51</v>
      </c>
      <c r="T74" s="12"/>
      <c r="U74" s="12"/>
      <c r="V74" s="12"/>
      <c r="W74" s="12"/>
      <c r="X74" s="12"/>
      <c r="Y74" s="12"/>
      <c r="Z74" s="12"/>
      <c r="AA74" s="77">
        <v>0</v>
      </c>
      <c r="AB74" s="78"/>
      <c r="AC74" s="78"/>
      <c r="AD74" s="78"/>
      <c r="AE74" s="78"/>
      <c r="AF74" s="78"/>
      <c r="AG74" s="79"/>
      <c r="AR74" s="3">
        <f t="shared" si="4"/>
        <v>0</v>
      </c>
    </row>
    <row r="75" spans="1:44" s="9" customFormat="1" x14ac:dyDescent="0.15">
      <c r="AR75" s="9">
        <f t="shared" si="4"/>
        <v>0</v>
      </c>
    </row>
    <row r="76" spans="1:44" s="9" customFormat="1" ht="15.75" customHeight="1" x14ac:dyDescent="0.15">
      <c r="B76" s="169" t="s">
        <v>52</v>
      </c>
      <c r="C76" s="194"/>
      <c r="D76" s="194"/>
      <c r="E76" s="194"/>
      <c r="F76" s="194"/>
      <c r="G76" s="194"/>
      <c r="H76" s="194"/>
      <c r="I76" s="165" t="s">
        <v>53</v>
      </c>
      <c r="J76" s="165"/>
      <c r="K76" s="165"/>
      <c r="L76" s="165"/>
      <c r="M76" s="165"/>
      <c r="N76" s="165"/>
      <c r="O76" s="165"/>
      <c r="P76" s="165"/>
      <c r="Q76" s="165"/>
      <c r="R76" s="165"/>
      <c r="S76" s="165"/>
      <c r="T76" s="165"/>
      <c r="U76" s="165"/>
      <c r="V76" s="165"/>
      <c r="W76" s="165"/>
      <c r="X76" s="165"/>
      <c r="Y76" s="165" t="s">
        <v>54</v>
      </c>
      <c r="Z76" s="165"/>
      <c r="AA76" s="165"/>
      <c r="AB76" s="165"/>
      <c r="AC76" s="165"/>
      <c r="AD76" s="165"/>
      <c r="AE76" s="165"/>
      <c r="AF76" s="165"/>
      <c r="AG76" s="165"/>
      <c r="AH76" s="165"/>
      <c r="AI76" s="165"/>
      <c r="AJ76" s="165" t="s">
        <v>55</v>
      </c>
      <c r="AK76" s="165"/>
      <c r="AL76" s="165"/>
      <c r="AM76" s="165"/>
      <c r="AN76" s="165"/>
      <c r="AR76" s="3">
        <f t="shared" si="4"/>
        <v>0</v>
      </c>
    </row>
    <row r="77" spans="1:44" s="9" customFormat="1" ht="15.75" customHeight="1" x14ac:dyDescent="0.15">
      <c r="B77" s="194"/>
      <c r="C77" s="194"/>
      <c r="D77" s="194"/>
      <c r="E77" s="194"/>
      <c r="F77" s="194"/>
      <c r="G77" s="194"/>
      <c r="H77" s="194"/>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R77" s="3">
        <f t="shared" si="4"/>
        <v>0</v>
      </c>
    </row>
    <row r="78" spans="1:44" s="9" customFormat="1" ht="15.75" customHeight="1" x14ac:dyDescent="0.15">
      <c r="B78" s="194"/>
      <c r="C78" s="194"/>
      <c r="D78" s="194"/>
      <c r="E78" s="194"/>
      <c r="F78" s="194"/>
      <c r="G78" s="194"/>
      <c r="H78" s="194"/>
      <c r="I78" s="165" t="s">
        <v>56</v>
      </c>
      <c r="J78" s="165"/>
      <c r="K78" s="165"/>
      <c r="L78" s="165"/>
      <c r="M78" s="165"/>
      <c r="N78" s="165"/>
      <c r="O78" s="165"/>
      <c r="P78" s="165"/>
      <c r="Q78" s="165"/>
      <c r="R78" s="165"/>
      <c r="S78" s="165"/>
      <c r="T78" s="165"/>
      <c r="U78" s="165"/>
      <c r="V78" s="165"/>
      <c r="W78" s="165"/>
      <c r="X78" s="165"/>
      <c r="Y78" s="244" t="s">
        <v>57</v>
      </c>
      <c r="Z78" s="244"/>
      <c r="AA78" s="244"/>
      <c r="AB78" s="244"/>
      <c r="AC78" s="244"/>
      <c r="AD78" s="244"/>
      <c r="AE78" s="244"/>
      <c r="AF78" s="244"/>
      <c r="AG78" s="244"/>
      <c r="AH78" s="244"/>
      <c r="AI78" s="244"/>
      <c r="AJ78" s="246" t="s">
        <v>58</v>
      </c>
      <c r="AK78" s="246"/>
      <c r="AL78" s="246"/>
      <c r="AM78" s="246"/>
      <c r="AN78" s="246"/>
      <c r="AR78" s="3">
        <f t="shared" si="4"/>
        <v>0</v>
      </c>
    </row>
    <row r="79" spans="1:44" s="9" customFormat="1" x14ac:dyDescent="0.15">
      <c r="B79" s="194"/>
      <c r="C79" s="194"/>
      <c r="D79" s="194"/>
      <c r="E79" s="194"/>
      <c r="F79" s="194"/>
      <c r="G79" s="194"/>
      <c r="H79" s="194"/>
      <c r="I79" s="165"/>
      <c r="J79" s="165"/>
      <c r="K79" s="165"/>
      <c r="L79" s="165"/>
      <c r="M79" s="165"/>
      <c r="N79" s="165"/>
      <c r="O79" s="165"/>
      <c r="P79" s="165"/>
      <c r="Q79" s="165"/>
      <c r="R79" s="165"/>
      <c r="S79" s="165"/>
      <c r="T79" s="165"/>
      <c r="U79" s="165"/>
      <c r="V79" s="165"/>
      <c r="W79" s="165"/>
      <c r="X79" s="165"/>
      <c r="Y79" s="244"/>
      <c r="Z79" s="244"/>
      <c r="AA79" s="244"/>
      <c r="AB79" s="244"/>
      <c r="AC79" s="244"/>
      <c r="AD79" s="244"/>
      <c r="AE79" s="244"/>
      <c r="AF79" s="244"/>
      <c r="AG79" s="244"/>
      <c r="AH79" s="244"/>
      <c r="AI79" s="244"/>
      <c r="AJ79" s="246"/>
      <c r="AK79" s="246"/>
      <c r="AL79" s="246"/>
      <c r="AM79" s="246"/>
      <c r="AN79" s="246"/>
      <c r="AR79" s="3">
        <f t="shared" si="4"/>
        <v>0</v>
      </c>
    </row>
    <row r="80" spans="1:44" s="9" customFormat="1" ht="16.5" thickBot="1" x14ac:dyDescent="0.2">
      <c r="B80" s="195"/>
      <c r="C80" s="195"/>
      <c r="D80" s="195"/>
      <c r="E80" s="195"/>
      <c r="F80" s="195"/>
      <c r="G80" s="195"/>
      <c r="H80" s="195"/>
      <c r="I80" s="166"/>
      <c r="J80" s="166"/>
      <c r="K80" s="166"/>
      <c r="L80" s="166"/>
      <c r="M80" s="166"/>
      <c r="N80" s="166"/>
      <c r="O80" s="166"/>
      <c r="P80" s="166"/>
      <c r="Q80" s="166"/>
      <c r="R80" s="166"/>
      <c r="S80" s="166"/>
      <c r="T80" s="166"/>
      <c r="U80" s="166"/>
      <c r="V80" s="166"/>
      <c r="W80" s="166"/>
      <c r="X80" s="166"/>
      <c r="Y80" s="245"/>
      <c r="Z80" s="245"/>
      <c r="AA80" s="245"/>
      <c r="AB80" s="245"/>
      <c r="AC80" s="245"/>
      <c r="AD80" s="245"/>
      <c r="AE80" s="245"/>
      <c r="AF80" s="245"/>
      <c r="AG80" s="245"/>
      <c r="AH80" s="245"/>
      <c r="AI80" s="245"/>
      <c r="AJ80" s="247"/>
      <c r="AK80" s="247"/>
      <c r="AL80" s="247"/>
      <c r="AM80" s="247"/>
      <c r="AN80" s="247"/>
      <c r="AR80" s="3">
        <f t="shared" si="4"/>
        <v>0</v>
      </c>
    </row>
    <row r="81" spans="1:44" ht="15.75" customHeight="1" thickTop="1" x14ac:dyDescent="0.15">
      <c r="B81" s="222" t="s">
        <v>227</v>
      </c>
      <c r="C81" s="223"/>
      <c r="D81" s="223"/>
      <c r="E81" s="223"/>
      <c r="F81" s="223"/>
      <c r="G81" s="223"/>
      <c r="H81" s="224"/>
      <c r="I81" s="228" t="s">
        <v>236</v>
      </c>
      <c r="J81" s="229"/>
      <c r="K81" s="229"/>
      <c r="L81" s="229"/>
      <c r="M81" s="229"/>
      <c r="N81" s="229"/>
      <c r="O81" s="229"/>
      <c r="P81" s="229"/>
      <c r="Q81" s="229"/>
      <c r="R81" s="229"/>
      <c r="S81" s="229"/>
      <c r="T81" s="229"/>
      <c r="U81" s="229"/>
      <c r="V81" s="229"/>
      <c r="W81" s="229"/>
      <c r="X81" s="230"/>
      <c r="Y81" s="231" t="s">
        <v>186</v>
      </c>
      <c r="Z81" s="231"/>
      <c r="AA81" s="231"/>
      <c r="AB81" s="231"/>
      <c r="AC81" s="231"/>
      <c r="AD81" s="231"/>
      <c r="AE81" s="231"/>
      <c r="AF81" s="231"/>
      <c r="AG81" s="231"/>
      <c r="AH81" s="231"/>
      <c r="AI81" s="231"/>
      <c r="AJ81" s="232"/>
      <c r="AK81" s="232"/>
      <c r="AL81" s="232"/>
      <c r="AM81" s="232"/>
      <c r="AN81" s="232"/>
      <c r="AO81" s="9"/>
      <c r="AP81" s="9"/>
      <c r="AQ81" s="3">
        <v>1</v>
      </c>
      <c r="AR81" s="3">
        <f>IF(AND(SUMPRODUCT((LEN(B81:AP82)-1&gt;0)*1)=0, AQ81=1),1,0)</f>
        <v>0</v>
      </c>
    </row>
    <row r="82" spans="1:44" x14ac:dyDescent="0.15">
      <c r="B82" s="225"/>
      <c r="C82" s="226"/>
      <c r="D82" s="226"/>
      <c r="E82" s="226"/>
      <c r="F82" s="226"/>
      <c r="G82" s="226"/>
      <c r="H82" s="227"/>
      <c r="I82" s="233">
        <v>42884</v>
      </c>
      <c r="J82" s="233"/>
      <c r="K82" s="233"/>
      <c r="L82" s="23" t="s">
        <v>31</v>
      </c>
      <c r="M82" s="153" t="s">
        <v>238</v>
      </c>
      <c r="N82" s="154"/>
      <c r="O82" s="154"/>
      <c r="P82" s="154"/>
      <c r="Q82" s="154"/>
      <c r="R82" s="154"/>
      <c r="S82" s="154"/>
      <c r="T82" s="154"/>
      <c r="U82" s="154"/>
      <c r="V82" s="154"/>
      <c r="W82" s="154"/>
      <c r="X82" s="155"/>
      <c r="Y82" s="234" t="s">
        <v>239</v>
      </c>
      <c r="Z82" s="234"/>
      <c r="AA82" s="234"/>
      <c r="AB82" s="234"/>
      <c r="AC82" s="234"/>
      <c r="AD82" s="234"/>
      <c r="AE82" s="234"/>
      <c r="AF82" s="234"/>
      <c r="AG82" s="234"/>
      <c r="AH82" s="234"/>
      <c r="AI82" s="234"/>
      <c r="AJ82" s="235">
        <v>3</v>
      </c>
      <c r="AK82" s="235"/>
      <c r="AL82" s="235"/>
      <c r="AM82" s="235"/>
      <c r="AN82" s="235"/>
      <c r="AO82" s="9"/>
      <c r="AP82" s="9"/>
      <c r="AQ82" s="3">
        <v>1</v>
      </c>
      <c r="AR82" s="3">
        <f>IF(AND(SUMPRODUCT((LEN(B81:AP82)-1&gt;0)*1)=0, AQ82=1),1,0)</f>
        <v>0</v>
      </c>
    </row>
    <row r="83" spans="1:44" ht="15.75" customHeight="1" x14ac:dyDescent="0.15">
      <c r="B83" s="236" t="s">
        <v>226</v>
      </c>
      <c r="C83" s="237"/>
      <c r="D83" s="237"/>
      <c r="E83" s="237"/>
      <c r="F83" s="237"/>
      <c r="G83" s="237"/>
      <c r="H83" s="238"/>
      <c r="I83" s="153" t="s">
        <v>237</v>
      </c>
      <c r="J83" s="154"/>
      <c r="K83" s="154"/>
      <c r="L83" s="154"/>
      <c r="M83" s="154"/>
      <c r="N83" s="154"/>
      <c r="O83" s="154"/>
      <c r="P83" s="154"/>
      <c r="Q83" s="154"/>
      <c r="R83" s="154"/>
      <c r="S83" s="154"/>
      <c r="T83" s="154"/>
      <c r="U83" s="154"/>
      <c r="V83" s="154"/>
      <c r="W83" s="154"/>
      <c r="X83" s="155"/>
      <c r="Y83" s="239" t="s">
        <v>193</v>
      </c>
      <c r="Z83" s="239"/>
      <c r="AA83" s="239"/>
      <c r="AB83" s="239"/>
      <c r="AC83" s="239"/>
      <c r="AD83" s="239"/>
      <c r="AE83" s="239"/>
      <c r="AF83" s="239"/>
      <c r="AG83" s="239"/>
      <c r="AH83" s="239"/>
      <c r="AI83" s="239"/>
      <c r="AJ83" s="240">
        <v>42687</v>
      </c>
      <c r="AK83" s="240"/>
      <c r="AL83" s="240"/>
      <c r="AM83" s="240"/>
      <c r="AN83" s="240"/>
      <c r="AO83" s="9"/>
      <c r="AP83" s="9"/>
      <c r="AQ83" s="3">
        <v>1</v>
      </c>
      <c r="AR83" s="3">
        <f>IF(AND(SUMPRODUCT((LEN(B83:AP84)-1&gt;0)*1)=0, AQ83=1),1,0)</f>
        <v>0</v>
      </c>
    </row>
    <row r="84" spans="1:44" ht="15.75" customHeight="1" x14ac:dyDescent="0.15">
      <c r="B84" s="225"/>
      <c r="C84" s="226"/>
      <c r="D84" s="226"/>
      <c r="E84" s="226"/>
      <c r="F84" s="226"/>
      <c r="G84" s="226"/>
      <c r="H84" s="227"/>
      <c r="I84" s="233">
        <v>42884</v>
      </c>
      <c r="J84" s="233"/>
      <c r="K84" s="233"/>
      <c r="L84" s="23" t="s">
        <v>31</v>
      </c>
      <c r="M84" s="153" t="s">
        <v>216</v>
      </c>
      <c r="N84" s="154"/>
      <c r="O84" s="154"/>
      <c r="P84" s="154"/>
      <c r="Q84" s="154"/>
      <c r="R84" s="154"/>
      <c r="S84" s="154"/>
      <c r="T84" s="154"/>
      <c r="U84" s="154"/>
      <c r="V84" s="154"/>
      <c r="W84" s="154"/>
      <c r="X84" s="155"/>
      <c r="Y84" s="234" t="s">
        <v>240</v>
      </c>
      <c r="Z84" s="234"/>
      <c r="AA84" s="234"/>
      <c r="AB84" s="234"/>
      <c r="AC84" s="234"/>
      <c r="AD84" s="234"/>
      <c r="AE84" s="234"/>
      <c r="AF84" s="234"/>
      <c r="AG84" s="234"/>
      <c r="AH84" s="234"/>
      <c r="AI84" s="234"/>
      <c r="AJ84" s="235">
        <v>1</v>
      </c>
      <c r="AK84" s="235"/>
      <c r="AL84" s="235"/>
      <c r="AM84" s="235"/>
      <c r="AN84" s="235"/>
      <c r="AO84" s="9"/>
      <c r="AP84" s="9"/>
      <c r="AQ84" s="3">
        <v>1</v>
      </c>
      <c r="AR84" s="3">
        <f>IF(AND(SUMPRODUCT((LEN(B83:AP84)-1&gt;0)*1)=0, AQ84=1),1,0)</f>
        <v>0</v>
      </c>
    </row>
    <row r="85" spans="1:44" ht="16.5" thickBot="1" x14ac:dyDescent="0.2">
      <c r="AR85" s="3">
        <f t="shared" ref="AR85:AR92" si="5">IF(AND(COUNTA(B85:AP85)=0, AQ85=1),1,0)</f>
        <v>0</v>
      </c>
    </row>
    <row r="86" spans="1:44" ht="20.25" thickBot="1" x14ac:dyDescent="0.2">
      <c r="A86" s="5" t="s">
        <v>59</v>
      </c>
      <c r="B86" s="6"/>
      <c r="C86" s="7"/>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8"/>
      <c r="AR86" s="3">
        <f t="shared" si="5"/>
        <v>0</v>
      </c>
    </row>
    <row r="87" spans="1:44" s="9" customFormat="1" x14ac:dyDescent="0.15">
      <c r="AR87" s="3">
        <f t="shared" si="5"/>
        <v>0</v>
      </c>
    </row>
    <row r="88" spans="1:44" s="9" customFormat="1" ht="15.75" customHeight="1" x14ac:dyDescent="0.15">
      <c r="B88" s="205" t="s">
        <v>60</v>
      </c>
      <c r="C88" s="206"/>
      <c r="D88" s="206"/>
      <c r="E88" s="206"/>
      <c r="F88" s="206"/>
      <c r="G88" s="206"/>
      <c r="H88" s="206"/>
      <c r="I88" s="206"/>
      <c r="J88" s="206"/>
      <c r="K88" s="206"/>
      <c r="L88" s="206"/>
      <c r="M88" s="206"/>
      <c r="N88" s="205" t="s">
        <v>176</v>
      </c>
      <c r="O88" s="206"/>
      <c r="P88" s="206"/>
      <c r="Q88" s="206"/>
      <c r="R88" s="205" t="s">
        <v>61</v>
      </c>
      <c r="S88" s="205"/>
      <c r="T88" s="205"/>
      <c r="U88" s="205" t="s">
        <v>62</v>
      </c>
      <c r="V88" s="205"/>
      <c r="W88" s="205"/>
      <c r="X88" s="205"/>
      <c r="Y88" s="205"/>
      <c r="Z88" s="205"/>
      <c r="AA88" s="205"/>
      <c r="AB88" s="205"/>
      <c r="AC88" s="205"/>
      <c r="AD88" s="205"/>
      <c r="AE88" s="205"/>
      <c r="AF88" s="205"/>
      <c r="AG88" s="205"/>
      <c r="AH88" s="205"/>
      <c r="AI88" s="205"/>
      <c r="AJ88" s="205"/>
      <c r="AK88" s="205"/>
      <c r="AL88" s="205"/>
      <c r="AM88" s="205" t="s">
        <v>63</v>
      </c>
      <c r="AN88" s="205"/>
      <c r="AO88" s="205"/>
      <c r="AP88" s="205"/>
      <c r="AR88" s="3">
        <f t="shared" si="5"/>
        <v>0</v>
      </c>
    </row>
    <row r="89" spans="1:44" s="9" customFormat="1" ht="15.75" customHeight="1" x14ac:dyDescent="0.15">
      <c r="B89" s="207"/>
      <c r="C89" s="207"/>
      <c r="D89" s="207"/>
      <c r="E89" s="207"/>
      <c r="F89" s="207"/>
      <c r="G89" s="207"/>
      <c r="H89" s="207"/>
      <c r="I89" s="207"/>
      <c r="J89" s="207"/>
      <c r="K89" s="207"/>
      <c r="L89" s="207"/>
      <c r="M89" s="207"/>
      <c r="N89" s="207"/>
      <c r="O89" s="207"/>
      <c r="P89" s="207"/>
      <c r="Q89" s="207"/>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R89" s="3">
        <f t="shared" si="5"/>
        <v>0</v>
      </c>
    </row>
    <row r="90" spans="1:44" s="9" customFormat="1" x14ac:dyDescent="0.15">
      <c r="B90" s="207"/>
      <c r="C90" s="207"/>
      <c r="D90" s="207"/>
      <c r="E90" s="207"/>
      <c r="F90" s="207"/>
      <c r="G90" s="207"/>
      <c r="H90" s="207"/>
      <c r="I90" s="207"/>
      <c r="J90" s="207"/>
      <c r="K90" s="207"/>
      <c r="L90" s="207"/>
      <c r="M90" s="207"/>
      <c r="N90" s="207"/>
      <c r="O90" s="207"/>
      <c r="P90" s="207"/>
      <c r="Q90" s="207"/>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R90" s="3">
        <f t="shared" si="5"/>
        <v>0</v>
      </c>
    </row>
    <row r="91" spans="1:44" s="9" customFormat="1" x14ac:dyDescent="0.15">
      <c r="B91" s="207"/>
      <c r="C91" s="207"/>
      <c r="D91" s="207"/>
      <c r="E91" s="207"/>
      <c r="F91" s="207"/>
      <c r="G91" s="207"/>
      <c r="H91" s="207"/>
      <c r="I91" s="207"/>
      <c r="J91" s="207"/>
      <c r="K91" s="207"/>
      <c r="L91" s="207"/>
      <c r="M91" s="207"/>
      <c r="N91" s="207"/>
      <c r="O91" s="207"/>
      <c r="P91" s="207"/>
      <c r="Q91" s="207"/>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R91" s="3">
        <f t="shared" si="5"/>
        <v>0</v>
      </c>
    </row>
    <row r="92" spans="1:44" s="9" customFormat="1" ht="16.5" thickBot="1" x14ac:dyDescent="0.2">
      <c r="B92" s="208"/>
      <c r="C92" s="208"/>
      <c r="D92" s="208"/>
      <c r="E92" s="208"/>
      <c r="F92" s="208"/>
      <c r="G92" s="208"/>
      <c r="H92" s="208"/>
      <c r="I92" s="208"/>
      <c r="J92" s="208"/>
      <c r="K92" s="208"/>
      <c r="L92" s="208"/>
      <c r="M92" s="208"/>
      <c r="N92" s="208"/>
      <c r="O92" s="208"/>
      <c r="P92" s="208"/>
      <c r="Q92" s="208"/>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0"/>
      <c r="AR92" s="3">
        <f t="shared" si="5"/>
        <v>0</v>
      </c>
    </row>
    <row r="93" spans="1:44" ht="15.75" customHeight="1" thickTop="1" x14ac:dyDescent="0.15">
      <c r="B93" s="211" t="s">
        <v>193</v>
      </c>
      <c r="C93" s="212"/>
      <c r="D93" s="212"/>
      <c r="E93" s="212"/>
      <c r="F93" s="212"/>
      <c r="G93" s="212"/>
      <c r="H93" s="212"/>
      <c r="I93" s="212"/>
      <c r="J93" s="212"/>
      <c r="K93" s="212"/>
      <c r="L93" s="212"/>
      <c r="M93" s="212"/>
      <c r="N93" s="213"/>
      <c r="O93" s="214"/>
      <c r="P93" s="214"/>
      <c r="Q93" s="214"/>
      <c r="R93" s="88"/>
      <c r="S93" s="215"/>
      <c r="T93" s="215"/>
      <c r="U93" s="216"/>
      <c r="V93" s="217"/>
      <c r="W93" s="217"/>
      <c r="X93" s="217"/>
      <c r="Y93" s="217"/>
      <c r="Z93" s="217"/>
      <c r="AA93" s="217"/>
      <c r="AB93" s="217"/>
      <c r="AC93" s="217"/>
      <c r="AD93" s="217"/>
      <c r="AE93" s="217"/>
      <c r="AF93" s="217"/>
      <c r="AG93" s="217"/>
      <c r="AH93" s="217"/>
      <c r="AI93" s="217"/>
      <c r="AJ93" s="217"/>
      <c r="AK93" s="217"/>
      <c r="AL93" s="218"/>
      <c r="AM93" s="219"/>
      <c r="AN93" s="220"/>
      <c r="AO93" s="220"/>
      <c r="AP93" s="221"/>
      <c r="AQ93" s="3">
        <v>1</v>
      </c>
      <c r="AR93" s="3">
        <f>IF(AND(SUMPRODUCT((LEN(B93:AP93)&gt;0)*1)=0, AQ93=1),1,0)</f>
        <v>0</v>
      </c>
    </row>
    <row r="94" spans="1:44" ht="16.5" thickBot="1" x14ac:dyDescent="0.2">
      <c r="AR94" s="3">
        <f>IF(AND(COUNTA(B94:AP94)=0, AQ94=1),1,0)</f>
        <v>0</v>
      </c>
    </row>
    <row r="95" spans="1:44" ht="20.25" thickBot="1" x14ac:dyDescent="0.2">
      <c r="A95" s="5" t="s">
        <v>64</v>
      </c>
      <c r="B95" s="6"/>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8"/>
      <c r="AR95" s="3">
        <f t="shared" ref="AR95:AR109" si="6">IF(AND(COUNTA(B95:AP95)=0, AQ95=1),1,0)</f>
        <v>0</v>
      </c>
    </row>
    <row r="96" spans="1:44" s="9" customFormat="1" x14ac:dyDescent="0.15">
      <c r="AR96" s="3">
        <f t="shared" si="6"/>
        <v>0</v>
      </c>
    </row>
    <row r="97" spans="1:44" s="9" customFormat="1" x14ac:dyDescent="0.15">
      <c r="B97" s="10" t="s">
        <v>65</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1"/>
      <c r="AK97" s="16"/>
      <c r="AR97" s="3">
        <f t="shared" si="6"/>
        <v>0</v>
      </c>
    </row>
    <row r="98" spans="1:44" s="9" customFormat="1" x14ac:dyDescent="0.15">
      <c r="B98" s="13" t="s">
        <v>66</v>
      </c>
      <c r="C98" s="14"/>
      <c r="D98" s="14"/>
      <c r="E98" s="141">
        <v>2</v>
      </c>
      <c r="F98" s="142"/>
      <c r="G98" s="142"/>
      <c r="H98" s="143"/>
      <c r="I98" s="13" t="s">
        <v>67</v>
      </c>
      <c r="J98" s="14"/>
      <c r="K98" s="14"/>
      <c r="L98" s="14"/>
      <c r="M98" s="14"/>
      <c r="N98" s="14"/>
      <c r="O98" s="14"/>
      <c r="P98" s="14"/>
      <c r="Q98" s="14"/>
      <c r="R98" s="14"/>
      <c r="S98" s="141">
        <v>0</v>
      </c>
      <c r="T98" s="142"/>
      <c r="U98" s="143"/>
      <c r="V98" s="13" t="s">
        <v>68</v>
      </c>
      <c r="W98" s="14"/>
      <c r="X98" s="14"/>
      <c r="Y98" s="14"/>
      <c r="Z98" s="14"/>
      <c r="AA98" s="14"/>
      <c r="AB98" s="14"/>
      <c r="AC98" s="14"/>
      <c r="AD98" s="14"/>
      <c r="AE98" s="14"/>
      <c r="AF98" s="141">
        <v>1</v>
      </c>
      <c r="AG98" s="142"/>
      <c r="AH98" s="142"/>
      <c r="AI98" s="142"/>
      <c r="AJ98" s="143"/>
      <c r="AM98" s="3"/>
      <c r="AR98" s="3">
        <f t="shared" si="6"/>
        <v>0</v>
      </c>
    </row>
    <row r="99" spans="1:44" s="9" customFormat="1" x14ac:dyDescent="0.15">
      <c r="B99" s="18"/>
      <c r="C99" s="19"/>
      <c r="D99" s="19"/>
      <c r="E99" s="19"/>
      <c r="I99" s="18"/>
      <c r="J99" s="19"/>
      <c r="K99" s="19"/>
      <c r="L99" s="19"/>
      <c r="M99" s="19"/>
      <c r="N99" s="19" t="s">
        <v>69</v>
      </c>
      <c r="O99" s="19"/>
      <c r="P99" s="19"/>
      <c r="Q99" s="19"/>
      <c r="R99" s="19"/>
      <c r="S99" s="202"/>
      <c r="T99" s="203"/>
      <c r="U99" s="204"/>
      <c r="V99" s="18"/>
      <c r="W99" s="19"/>
      <c r="X99" s="19"/>
      <c r="Y99" s="19"/>
      <c r="Z99" s="19"/>
      <c r="AA99" s="19" t="s">
        <v>69</v>
      </c>
      <c r="AB99" s="19"/>
      <c r="AC99" s="19"/>
      <c r="AD99" s="19"/>
      <c r="AE99" s="19"/>
      <c r="AF99" s="202">
        <v>0.63</v>
      </c>
      <c r="AG99" s="203"/>
      <c r="AH99" s="203"/>
      <c r="AI99" s="203"/>
      <c r="AJ99" s="204"/>
      <c r="AM99" s="3"/>
      <c r="AR99" s="3">
        <f t="shared" si="6"/>
        <v>0</v>
      </c>
    </row>
    <row r="100" spans="1:44" s="9" customFormat="1" x14ac:dyDescent="0.15">
      <c r="B100" s="10" t="s">
        <v>70</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1"/>
      <c r="AM100" s="3"/>
      <c r="AR100" s="3">
        <f t="shared" si="6"/>
        <v>0</v>
      </c>
    </row>
    <row r="101" spans="1:44" s="9" customFormat="1" x14ac:dyDescent="0.15">
      <c r="B101" s="13" t="s">
        <v>66</v>
      </c>
      <c r="C101" s="14"/>
      <c r="D101" s="14"/>
      <c r="E101" s="141">
        <v>22</v>
      </c>
      <c r="F101" s="142"/>
      <c r="G101" s="142"/>
      <c r="H101" s="143"/>
      <c r="I101" s="13" t="s">
        <v>67</v>
      </c>
      <c r="J101" s="14"/>
      <c r="K101" s="14"/>
      <c r="L101" s="14"/>
      <c r="M101" s="14"/>
      <c r="N101" s="14"/>
      <c r="O101" s="14"/>
      <c r="P101" s="14"/>
      <c r="Q101" s="14"/>
      <c r="R101" s="14"/>
      <c r="S101" s="141">
        <v>0</v>
      </c>
      <c r="T101" s="142"/>
      <c r="U101" s="143"/>
      <c r="V101" s="13" t="s">
        <v>68</v>
      </c>
      <c r="W101" s="14"/>
      <c r="X101" s="14"/>
      <c r="Y101" s="14"/>
      <c r="Z101" s="14"/>
      <c r="AA101" s="14"/>
      <c r="AB101" s="14"/>
      <c r="AC101" s="14"/>
      <c r="AD101" s="14"/>
      <c r="AE101" s="14"/>
      <c r="AF101" s="141">
        <v>3</v>
      </c>
      <c r="AG101" s="142"/>
      <c r="AH101" s="142"/>
      <c r="AI101" s="142"/>
      <c r="AJ101" s="143"/>
      <c r="AM101" s="3"/>
      <c r="AR101" s="3">
        <f t="shared" si="6"/>
        <v>0</v>
      </c>
    </row>
    <row r="102" spans="1:44" s="9" customFormat="1" x14ac:dyDescent="0.15">
      <c r="B102" s="18"/>
      <c r="C102" s="19"/>
      <c r="D102" s="19"/>
      <c r="E102" s="19"/>
      <c r="F102" s="19"/>
      <c r="G102" s="19"/>
      <c r="H102" s="19"/>
      <c r="I102" s="18"/>
      <c r="J102" s="19"/>
      <c r="K102" s="19"/>
      <c r="L102" s="19"/>
      <c r="M102" s="19"/>
      <c r="N102" s="19" t="s">
        <v>71</v>
      </c>
      <c r="O102" s="19"/>
      <c r="P102" s="19"/>
      <c r="Q102" s="19"/>
      <c r="R102" s="19"/>
      <c r="S102" s="202"/>
      <c r="T102" s="203"/>
      <c r="U102" s="204"/>
      <c r="V102" s="18"/>
      <c r="W102" s="19"/>
      <c r="X102" s="19"/>
      <c r="Y102" s="19"/>
      <c r="Z102" s="19"/>
      <c r="AA102" s="19" t="s">
        <v>71</v>
      </c>
      <c r="AB102" s="19"/>
      <c r="AC102" s="19"/>
      <c r="AD102" s="19"/>
      <c r="AE102" s="19"/>
      <c r="AF102" s="202">
        <v>2.6</v>
      </c>
      <c r="AG102" s="203"/>
      <c r="AH102" s="203"/>
      <c r="AI102" s="203"/>
      <c r="AJ102" s="204"/>
      <c r="AM102" s="3"/>
      <c r="AR102" s="3">
        <f t="shared" si="6"/>
        <v>0</v>
      </c>
    </row>
    <row r="103" spans="1:44" ht="16.5" thickBot="1" x14ac:dyDescent="0.2">
      <c r="AR103" s="3">
        <f t="shared" si="6"/>
        <v>0</v>
      </c>
    </row>
    <row r="104" spans="1:44" ht="20.25" thickBot="1" x14ac:dyDescent="0.2">
      <c r="A104" s="5" t="s">
        <v>72</v>
      </c>
      <c r="B104" s="6"/>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8"/>
      <c r="AR104" s="3">
        <f t="shared" si="6"/>
        <v>0</v>
      </c>
    </row>
    <row r="105" spans="1:44" s="9" customFormat="1" x14ac:dyDescent="0.15">
      <c r="AR105" s="3">
        <f t="shared" si="6"/>
        <v>0</v>
      </c>
    </row>
    <row r="106" spans="1:44" s="9" customFormat="1" ht="15.75" customHeight="1" x14ac:dyDescent="0.15">
      <c r="B106" s="165" t="s">
        <v>73</v>
      </c>
      <c r="C106" s="165"/>
      <c r="D106" s="165" t="s">
        <v>74</v>
      </c>
      <c r="E106" s="165"/>
      <c r="F106" s="165"/>
      <c r="G106" s="165"/>
      <c r="H106" s="165"/>
      <c r="I106" s="165"/>
      <c r="J106" s="165"/>
      <c r="K106" s="165"/>
      <c r="L106" s="165" t="s">
        <v>75</v>
      </c>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R106" s="3">
        <f t="shared" si="6"/>
        <v>0</v>
      </c>
    </row>
    <row r="107" spans="1:44" s="9" customFormat="1" x14ac:dyDescent="0.15">
      <c r="B107" s="165"/>
      <c r="C107" s="165"/>
      <c r="D107" s="165"/>
      <c r="E107" s="165"/>
      <c r="F107" s="165"/>
      <c r="G107" s="165"/>
      <c r="H107" s="165"/>
      <c r="I107" s="165"/>
      <c r="J107" s="165"/>
      <c r="K107" s="165"/>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R107" s="3">
        <f t="shared" si="6"/>
        <v>0</v>
      </c>
    </row>
    <row r="108" spans="1:44" s="9" customFormat="1" x14ac:dyDescent="0.15">
      <c r="B108" s="165"/>
      <c r="C108" s="165"/>
      <c r="D108" s="165"/>
      <c r="E108" s="165"/>
      <c r="F108" s="165"/>
      <c r="G108" s="165"/>
      <c r="H108" s="165"/>
      <c r="I108" s="165"/>
      <c r="J108" s="165"/>
      <c r="K108" s="165"/>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R108" s="3">
        <f t="shared" si="6"/>
        <v>0</v>
      </c>
    </row>
    <row r="109" spans="1:44" s="9" customFormat="1" ht="16.5" thickBot="1" x14ac:dyDescent="0.2">
      <c r="B109" s="166"/>
      <c r="C109" s="166"/>
      <c r="D109" s="196" t="s">
        <v>76</v>
      </c>
      <c r="E109" s="196"/>
      <c r="F109" s="196" t="s">
        <v>77</v>
      </c>
      <c r="G109" s="196"/>
      <c r="H109" s="196" t="s">
        <v>78</v>
      </c>
      <c r="I109" s="196"/>
      <c r="J109" s="201" t="s">
        <v>79</v>
      </c>
      <c r="K109" s="201"/>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R109" s="3">
        <f t="shared" si="6"/>
        <v>0</v>
      </c>
    </row>
    <row r="110" spans="1:44" s="9" customFormat="1" ht="16.5" customHeight="1" thickTop="1" x14ac:dyDescent="0.15">
      <c r="B110" s="180">
        <v>42883</v>
      </c>
      <c r="C110" s="180"/>
      <c r="D110" s="183" t="s">
        <v>267</v>
      </c>
      <c r="E110" s="183"/>
      <c r="F110" s="183"/>
      <c r="G110" s="183"/>
      <c r="H110" s="183" t="s">
        <v>242</v>
      </c>
      <c r="I110" s="183"/>
      <c r="J110" s="183"/>
      <c r="K110" s="183"/>
      <c r="L110" s="191" t="s">
        <v>268</v>
      </c>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9">
        <v>1</v>
      </c>
      <c r="AR110" s="3">
        <f>IF(AND(SUMPRODUCT((LEN(B110:AP115)&gt;0)*1)=0, AQ110=1),1,0)</f>
        <v>0</v>
      </c>
    </row>
    <row r="111" spans="1:44" s="9" customFormat="1" x14ac:dyDescent="0.15">
      <c r="B111" s="180"/>
      <c r="C111" s="180"/>
      <c r="D111" s="183"/>
      <c r="E111" s="183"/>
      <c r="F111" s="183"/>
      <c r="G111" s="183"/>
      <c r="H111" s="183"/>
      <c r="I111" s="183"/>
      <c r="J111" s="183"/>
      <c r="K111" s="183"/>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9">
        <v>1</v>
      </c>
      <c r="AR111" s="3">
        <f>IF(AND(SUMPRODUCT((LEN(B110:AP115)&gt;0)*1)=0, AQ111=1),1,0)</f>
        <v>0</v>
      </c>
    </row>
    <row r="112" spans="1:44" s="9" customFormat="1" x14ac:dyDescent="0.15">
      <c r="B112" s="180"/>
      <c r="C112" s="180"/>
      <c r="D112" s="183"/>
      <c r="E112" s="183"/>
      <c r="F112" s="183"/>
      <c r="G112" s="183"/>
      <c r="H112" s="183"/>
      <c r="I112" s="183"/>
      <c r="J112" s="183"/>
      <c r="K112" s="183"/>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9">
        <v>1</v>
      </c>
      <c r="AR112" s="3">
        <f>IF(AND(SUMPRODUCT((LEN(B110:AP115)&gt;0)*1)=0, AQ112=1),1,0)</f>
        <v>0</v>
      </c>
    </row>
    <row r="113" spans="2:44" s="9" customFormat="1" x14ac:dyDescent="0.15">
      <c r="B113" s="180"/>
      <c r="C113" s="180"/>
      <c r="D113" s="183"/>
      <c r="E113" s="183"/>
      <c r="F113" s="183"/>
      <c r="G113" s="183"/>
      <c r="H113" s="183"/>
      <c r="I113" s="183"/>
      <c r="J113" s="183"/>
      <c r="K113" s="183"/>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9">
        <v>1</v>
      </c>
      <c r="AR113" s="3">
        <f>IF(AND(SUMPRODUCT((LEN(B110:AP115)&gt;0)*1)=0, AQ113=1),1,0)</f>
        <v>0</v>
      </c>
    </row>
    <row r="114" spans="2:44" s="9" customFormat="1" ht="15.75" customHeight="1" x14ac:dyDescent="0.15">
      <c r="B114" s="180"/>
      <c r="C114" s="180"/>
      <c r="D114" s="183"/>
      <c r="E114" s="183"/>
      <c r="F114" s="183"/>
      <c r="G114" s="183"/>
      <c r="H114" s="183"/>
      <c r="I114" s="183"/>
      <c r="J114" s="183"/>
      <c r="K114" s="183"/>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9">
        <v>1</v>
      </c>
      <c r="AR114" s="3">
        <f>IF(AND(SUMPRODUCT((LEN(B110:AP115)&gt;0)*1)=0, AQ114=1),1,0)</f>
        <v>0</v>
      </c>
    </row>
    <row r="115" spans="2:44" s="9" customFormat="1" x14ac:dyDescent="0.15">
      <c r="B115" s="181"/>
      <c r="C115" s="181"/>
      <c r="D115" s="184"/>
      <c r="E115" s="184"/>
      <c r="F115" s="184"/>
      <c r="G115" s="184"/>
      <c r="H115" s="184"/>
      <c r="I115" s="184"/>
      <c r="J115" s="184"/>
      <c r="K115" s="184"/>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9">
        <v>1</v>
      </c>
      <c r="AR115" s="3">
        <f>IF(AND(SUMPRODUCT((LEN(B110:AP115)&gt;0)*1)=0, AQ115=1),1,0)</f>
        <v>0</v>
      </c>
    </row>
    <row r="116" spans="2:44" s="9" customFormat="1" x14ac:dyDescent="0.15">
      <c r="B116" s="180">
        <v>43037</v>
      </c>
      <c r="C116" s="180"/>
      <c r="D116" s="183" t="s">
        <v>269</v>
      </c>
      <c r="E116" s="183"/>
      <c r="F116" s="183"/>
      <c r="G116" s="183"/>
      <c r="H116" s="183" t="s">
        <v>270</v>
      </c>
      <c r="I116" s="183"/>
      <c r="J116" s="183"/>
      <c r="K116" s="183"/>
      <c r="L116" s="191" t="s">
        <v>271</v>
      </c>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c r="AO116" s="187"/>
      <c r="AP116" s="187"/>
      <c r="AR116" s="3"/>
    </row>
    <row r="117" spans="2:44" s="9" customFormat="1" x14ac:dyDescent="0.15">
      <c r="B117" s="180"/>
      <c r="C117" s="180"/>
      <c r="D117" s="183"/>
      <c r="E117" s="183"/>
      <c r="F117" s="183"/>
      <c r="G117" s="183"/>
      <c r="H117" s="183"/>
      <c r="I117" s="183"/>
      <c r="J117" s="183"/>
      <c r="K117" s="183"/>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c r="AO117" s="187"/>
      <c r="AP117" s="187"/>
      <c r="AR117" s="3"/>
    </row>
    <row r="118" spans="2:44" s="9" customFormat="1" x14ac:dyDescent="0.15">
      <c r="B118" s="180"/>
      <c r="C118" s="180"/>
      <c r="D118" s="183"/>
      <c r="E118" s="183"/>
      <c r="F118" s="183"/>
      <c r="G118" s="183"/>
      <c r="H118" s="183"/>
      <c r="I118" s="183"/>
      <c r="J118" s="183"/>
      <c r="K118" s="183"/>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R118" s="3"/>
    </row>
    <row r="119" spans="2:44" s="9" customFormat="1" x14ac:dyDescent="0.15">
      <c r="B119" s="180"/>
      <c r="C119" s="180"/>
      <c r="D119" s="183"/>
      <c r="E119" s="183"/>
      <c r="F119" s="183"/>
      <c r="G119" s="183"/>
      <c r="H119" s="183"/>
      <c r="I119" s="183"/>
      <c r="J119" s="183"/>
      <c r="K119" s="183"/>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R119" s="3"/>
    </row>
    <row r="120" spans="2:44" s="9" customFormat="1" x14ac:dyDescent="0.15">
      <c r="B120" s="180"/>
      <c r="C120" s="180"/>
      <c r="D120" s="183"/>
      <c r="E120" s="183"/>
      <c r="F120" s="183"/>
      <c r="G120" s="183"/>
      <c r="H120" s="183"/>
      <c r="I120" s="183"/>
      <c r="J120" s="183"/>
      <c r="K120" s="183"/>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R120" s="3"/>
    </row>
    <row r="121" spans="2:44" s="9" customFormat="1" x14ac:dyDescent="0.15">
      <c r="B121" s="181"/>
      <c r="C121" s="181"/>
      <c r="D121" s="184"/>
      <c r="E121" s="184"/>
      <c r="F121" s="184"/>
      <c r="G121" s="184"/>
      <c r="H121" s="184"/>
      <c r="I121" s="184"/>
      <c r="J121" s="184"/>
      <c r="K121" s="184"/>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R121" s="3"/>
    </row>
    <row r="122" spans="2:44" s="9" customFormat="1" x14ac:dyDescent="0.15">
      <c r="B122" s="197">
        <v>43177</v>
      </c>
      <c r="C122" s="197"/>
      <c r="D122" s="198" t="s">
        <v>264</v>
      </c>
      <c r="E122" s="198"/>
      <c r="F122" s="198"/>
      <c r="G122" s="198"/>
      <c r="H122" s="198" t="s">
        <v>242</v>
      </c>
      <c r="I122" s="198"/>
      <c r="J122" s="198"/>
      <c r="K122" s="198"/>
      <c r="L122" s="199" t="s">
        <v>272</v>
      </c>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9">
        <v>1</v>
      </c>
      <c r="AR122" s="3">
        <f>IF(AND(SUMPRODUCT((LEN(B122:AP127)&gt;0)*1)=0, AQ122=1),1,0)</f>
        <v>0</v>
      </c>
    </row>
    <row r="123" spans="2:44" s="9" customFormat="1" x14ac:dyDescent="0.15">
      <c r="B123" s="197"/>
      <c r="C123" s="197"/>
      <c r="D123" s="198"/>
      <c r="E123" s="198"/>
      <c r="F123" s="198"/>
      <c r="G123" s="198"/>
      <c r="H123" s="198"/>
      <c r="I123" s="198"/>
      <c r="J123" s="198"/>
      <c r="K123" s="198"/>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9">
        <v>1</v>
      </c>
      <c r="AR123" s="3">
        <f>IF(AND(SUMPRODUCT((LEN(B122:AP127)&gt;0)*1)=0, AQ123=1),1,0)</f>
        <v>0</v>
      </c>
    </row>
    <row r="124" spans="2:44" s="9" customFormat="1" x14ac:dyDescent="0.15">
      <c r="B124" s="197"/>
      <c r="C124" s="197"/>
      <c r="D124" s="198"/>
      <c r="E124" s="198"/>
      <c r="F124" s="198"/>
      <c r="G124" s="198"/>
      <c r="H124" s="198"/>
      <c r="I124" s="198"/>
      <c r="J124" s="198"/>
      <c r="K124" s="198"/>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9">
        <v>1</v>
      </c>
      <c r="AR124" s="3">
        <f>IF(AND(SUMPRODUCT((LEN(B122:AP127)&gt;0)*1)=0, AQ124=1),1,0)</f>
        <v>0</v>
      </c>
    </row>
    <row r="125" spans="2:44" s="9" customFormat="1" x14ac:dyDescent="0.15">
      <c r="B125" s="197"/>
      <c r="C125" s="197"/>
      <c r="D125" s="198"/>
      <c r="E125" s="198"/>
      <c r="F125" s="198"/>
      <c r="G125" s="198"/>
      <c r="H125" s="198"/>
      <c r="I125" s="198"/>
      <c r="J125" s="198"/>
      <c r="K125" s="198"/>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9">
        <v>1</v>
      </c>
      <c r="AR125" s="3">
        <f>IF(AND(SUMPRODUCT((LEN(B122:AP127)&gt;0)*1)=0, AQ125=1),1,0)</f>
        <v>0</v>
      </c>
    </row>
    <row r="126" spans="2:44" s="9" customFormat="1" x14ac:dyDescent="0.15">
      <c r="B126" s="197"/>
      <c r="C126" s="197"/>
      <c r="D126" s="198"/>
      <c r="E126" s="198"/>
      <c r="F126" s="198"/>
      <c r="G126" s="198"/>
      <c r="H126" s="198"/>
      <c r="I126" s="198"/>
      <c r="J126" s="198"/>
      <c r="K126" s="198"/>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9">
        <v>1</v>
      </c>
      <c r="AR126" s="3">
        <f>IF(AND(SUMPRODUCT((LEN(B122:AP127)&gt;0)*1)=0, AQ126=1),1,0)</f>
        <v>0</v>
      </c>
    </row>
    <row r="127" spans="2:44" s="9" customFormat="1" x14ac:dyDescent="0.15">
      <c r="B127" s="197"/>
      <c r="C127" s="197"/>
      <c r="D127" s="198"/>
      <c r="E127" s="198"/>
      <c r="F127" s="198"/>
      <c r="G127" s="198"/>
      <c r="H127" s="198"/>
      <c r="I127" s="198"/>
      <c r="J127" s="198"/>
      <c r="K127" s="198"/>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9">
        <v>1</v>
      </c>
      <c r="AR127" s="3">
        <f>IF(AND(SUMPRODUCT((LEN(B122:AP127)&gt;0)*1)=0, AQ127=1),1,0)</f>
        <v>0</v>
      </c>
    </row>
    <row r="128" spans="2:44" s="9" customFormat="1" x14ac:dyDescent="0.15">
      <c r="AR128" s="3">
        <f>IF(AND(COUNTA(B128:AP128)=0, AQ128=1),1,0)</f>
        <v>0</v>
      </c>
    </row>
    <row r="129" spans="1:44" s="9" customFormat="1" x14ac:dyDescent="0.15">
      <c r="B129" s="10" t="s">
        <v>175</v>
      </c>
      <c r="C129" s="12"/>
      <c r="D129" s="12"/>
      <c r="E129" s="178">
        <v>0</v>
      </c>
      <c r="F129" s="178"/>
      <c r="G129" s="178"/>
      <c r="AR129" s="3">
        <f>IF(AND(COUNTA(B129:AP129)=0, AQ129=1),1,0)</f>
        <v>0</v>
      </c>
    </row>
    <row r="130" spans="1:44" ht="16.5" thickBot="1" x14ac:dyDescent="0.2">
      <c r="AR130" s="3">
        <f>IF(AND(COUNTA(B130:AP130)=0, AQ130=1),1,0)</f>
        <v>0</v>
      </c>
    </row>
    <row r="131" spans="1:44" ht="20.25" thickBot="1" x14ac:dyDescent="0.2">
      <c r="A131" s="5" t="s">
        <v>80</v>
      </c>
      <c r="B131" s="6"/>
      <c r="C131" s="7"/>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8"/>
      <c r="AR131" s="3">
        <f t="shared" ref="AR131:AR136" si="7">IF(AND(COUNTA(B131:AP131)=0, AQ131=1),1,0)</f>
        <v>0</v>
      </c>
    </row>
    <row r="132" spans="1:44" s="9" customFormat="1" x14ac:dyDescent="0.15">
      <c r="AR132" s="3">
        <f t="shared" si="7"/>
        <v>0</v>
      </c>
    </row>
    <row r="133" spans="1:44" s="9" customFormat="1" ht="15.75" customHeight="1" x14ac:dyDescent="0.15">
      <c r="B133" s="165" t="s">
        <v>81</v>
      </c>
      <c r="C133" s="165"/>
      <c r="D133" s="165" t="s">
        <v>82</v>
      </c>
      <c r="E133" s="165"/>
      <c r="F133" s="165"/>
      <c r="G133" s="165"/>
      <c r="H133" s="165"/>
      <c r="I133" s="165"/>
      <c r="J133" s="165" t="s">
        <v>83</v>
      </c>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R133" s="3">
        <f t="shared" si="7"/>
        <v>0</v>
      </c>
    </row>
    <row r="134" spans="1:44" s="9" customFormat="1" x14ac:dyDescent="0.15">
      <c r="B134" s="165"/>
      <c r="C134" s="165"/>
      <c r="D134" s="165"/>
      <c r="E134" s="165"/>
      <c r="F134" s="165"/>
      <c r="G134" s="165"/>
      <c r="H134" s="165"/>
      <c r="I134" s="165"/>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R134" s="3">
        <f t="shared" si="7"/>
        <v>0</v>
      </c>
    </row>
    <row r="135" spans="1:44" s="9" customFormat="1" x14ac:dyDescent="0.15">
      <c r="B135" s="165"/>
      <c r="C135" s="165"/>
      <c r="D135" s="165"/>
      <c r="E135" s="165"/>
      <c r="F135" s="165"/>
      <c r="G135" s="165"/>
      <c r="H135" s="165"/>
      <c r="I135" s="165"/>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R135" s="3">
        <f t="shared" si="7"/>
        <v>0</v>
      </c>
    </row>
    <row r="136" spans="1:44" s="9" customFormat="1" ht="16.5" thickBot="1" x14ac:dyDescent="0.2">
      <c r="B136" s="166"/>
      <c r="C136" s="166"/>
      <c r="D136" s="196" t="s">
        <v>77</v>
      </c>
      <c r="E136" s="196"/>
      <c r="F136" s="196"/>
      <c r="G136" s="196" t="s">
        <v>78</v>
      </c>
      <c r="H136" s="196"/>
      <c r="I136" s="196"/>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R136" s="3">
        <f t="shared" si="7"/>
        <v>0</v>
      </c>
    </row>
    <row r="137" spans="1:44" s="9" customFormat="1" ht="16.5" customHeight="1" thickTop="1" x14ac:dyDescent="0.15">
      <c r="B137" s="180">
        <v>42861</v>
      </c>
      <c r="C137" s="180"/>
      <c r="D137" s="183" t="s">
        <v>241</v>
      </c>
      <c r="E137" s="183"/>
      <c r="F137" s="183"/>
      <c r="G137" s="189" t="s">
        <v>270</v>
      </c>
      <c r="H137" s="189"/>
      <c r="I137" s="189"/>
      <c r="J137" s="191" t="s">
        <v>273</v>
      </c>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9">
        <v>1</v>
      </c>
      <c r="AR137" s="3">
        <f>IF(AND(SUMPRODUCT((LEN(B137:AP142)&gt;0)*1)=0, AQ137=1),1,0)</f>
        <v>0</v>
      </c>
    </row>
    <row r="138" spans="1:44" s="9" customFormat="1" x14ac:dyDescent="0.15">
      <c r="B138" s="180"/>
      <c r="C138" s="180"/>
      <c r="D138" s="183"/>
      <c r="E138" s="183"/>
      <c r="F138" s="183"/>
      <c r="G138" s="189"/>
      <c r="H138" s="189"/>
      <c r="I138" s="189"/>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9">
        <v>1</v>
      </c>
      <c r="AR138" s="3">
        <f>IF(AND(SUMPRODUCT((LEN(B137:AP142)&gt;0)*1)=0, AQ138=1),1,0)</f>
        <v>0</v>
      </c>
    </row>
    <row r="139" spans="1:44" s="9" customFormat="1" x14ac:dyDescent="0.15">
      <c r="B139" s="180"/>
      <c r="C139" s="180"/>
      <c r="D139" s="183"/>
      <c r="E139" s="183"/>
      <c r="F139" s="183"/>
      <c r="G139" s="189"/>
      <c r="H139" s="189"/>
      <c r="I139" s="189"/>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9">
        <v>1</v>
      </c>
      <c r="AR139" s="3">
        <f>IF(AND(SUMPRODUCT((LEN(B137:AP142)&gt;0)*1)=0, AQ139=1),1,0)</f>
        <v>0</v>
      </c>
    </row>
    <row r="140" spans="1:44" s="9" customFormat="1" x14ac:dyDescent="0.15">
      <c r="B140" s="180"/>
      <c r="C140" s="180"/>
      <c r="D140" s="183"/>
      <c r="E140" s="183"/>
      <c r="F140" s="183"/>
      <c r="G140" s="189"/>
      <c r="H140" s="189"/>
      <c r="I140" s="189"/>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9">
        <v>1</v>
      </c>
      <c r="AR140" s="3">
        <f>IF(AND(SUMPRODUCT((LEN(B137:AP142)&gt;0)*1)=0, AQ140=1),1,0)</f>
        <v>0</v>
      </c>
    </row>
    <row r="141" spans="1:44" s="9" customFormat="1" ht="15.75" customHeight="1" x14ac:dyDescent="0.15">
      <c r="B141" s="180"/>
      <c r="C141" s="180"/>
      <c r="D141" s="183"/>
      <c r="E141" s="183"/>
      <c r="F141" s="183"/>
      <c r="G141" s="189"/>
      <c r="H141" s="189"/>
      <c r="I141" s="189"/>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9">
        <v>1</v>
      </c>
      <c r="AR141" s="3">
        <f>IF(AND(SUMPRODUCT((LEN(B137:AP142)&gt;0)*1)=0, AQ141=1),1,0)</f>
        <v>0</v>
      </c>
    </row>
    <row r="142" spans="1:44" s="9" customFormat="1" x14ac:dyDescent="0.15">
      <c r="B142" s="181"/>
      <c r="C142" s="181"/>
      <c r="D142" s="184"/>
      <c r="E142" s="184"/>
      <c r="F142" s="184"/>
      <c r="G142" s="190"/>
      <c r="H142" s="190"/>
      <c r="I142" s="190"/>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9">
        <v>1</v>
      </c>
      <c r="AR142" s="3">
        <f>IF(AND(SUMPRODUCT((LEN(B137:AP142)&gt;0)*1)=0, AQ142=1),1,0)</f>
        <v>0</v>
      </c>
    </row>
    <row r="143" spans="1:44" s="9" customFormat="1" x14ac:dyDescent="0.15">
      <c r="B143" s="180">
        <v>42883</v>
      </c>
      <c r="C143" s="180"/>
      <c r="D143" s="183" t="s">
        <v>201</v>
      </c>
      <c r="E143" s="183"/>
      <c r="F143" s="183"/>
      <c r="G143" s="189" t="s">
        <v>270</v>
      </c>
      <c r="H143" s="189"/>
      <c r="I143" s="189"/>
      <c r="J143" s="191" t="s">
        <v>274</v>
      </c>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R143" s="3"/>
    </row>
    <row r="144" spans="1:44" s="9" customFormat="1" x14ac:dyDescent="0.15">
      <c r="B144" s="180"/>
      <c r="C144" s="180"/>
      <c r="D144" s="183"/>
      <c r="E144" s="183"/>
      <c r="F144" s="183"/>
      <c r="G144" s="189"/>
      <c r="H144" s="189"/>
      <c r="I144" s="189"/>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R144" s="3"/>
    </row>
    <row r="145" spans="2:44" s="9" customFormat="1" x14ac:dyDescent="0.15">
      <c r="B145" s="180"/>
      <c r="C145" s="180"/>
      <c r="D145" s="183"/>
      <c r="E145" s="183"/>
      <c r="F145" s="183"/>
      <c r="G145" s="189"/>
      <c r="H145" s="189"/>
      <c r="I145" s="189"/>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R145" s="3"/>
    </row>
    <row r="146" spans="2:44" s="9" customFormat="1" x14ac:dyDescent="0.15">
      <c r="B146" s="180"/>
      <c r="C146" s="180"/>
      <c r="D146" s="183"/>
      <c r="E146" s="183"/>
      <c r="F146" s="183"/>
      <c r="G146" s="189"/>
      <c r="H146" s="189"/>
      <c r="I146" s="189"/>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R146" s="3"/>
    </row>
    <row r="147" spans="2:44" s="9" customFormat="1" x14ac:dyDescent="0.15">
      <c r="B147" s="180"/>
      <c r="C147" s="180"/>
      <c r="D147" s="183"/>
      <c r="E147" s="183"/>
      <c r="F147" s="183"/>
      <c r="G147" s="189"/>
      <c r="H147" s="189"/>
      <c r="I147" s="189"/>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R147" s="3"/>
    </row>
    <row r="148" spans="2:44" s="9" customFormat="1" x14ac:dyDescent="0.15">
      <c r="B148" s="181"/>
      <c r="C148" s="181"/>
      <c r="D148" s="184"/>
      <c r="E148" s="184"/>
      <c r="F148" s="184"/>
      <c r="G148" s="190"/>
      <c r="H148" s="190"/>
      <c r="I148" s="190"/>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R148" s="3"/>
    </row>
    <row r="149" spans="2:44" s="9" customFormat="1" x14ac:dyDescent="0.15">
      <c r="B149" s="180">
        <v>43008</v>
      </c>
      <c r="C149" s="180"/>
      <c r="D149" s="183" t="s">
        <v>241</v>
      </c>
      <c r="E149" s="183"/>
      <c r="F149" s="183"/>
      <c r="G149" s="189" t="s">
        <v>242</v>
      </c>
      <c r="H149" s="189"/>
      <c r="I149" s="189"/>
      <c r="J149" s="191" t="s">
        <v>275</v>
      </c>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R149" s="3"/>
    </row>
    <row r="150" spans="2:44" s="9" customFormat="1" x14ac:dyDescent="0.15">
      <c r="B150" s="180"/>
      <c r="C150" s="180"/>
      <c r="D150" s="183"/>
      <c r="E150" s="183"/>
      <c r="F150" s="183"/>
      <c r="G150" s="189"/>
      <c r="H150" s="189"/>
      <c r="I150" s="189"/>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R150" s="3"/>
    </row>
    <row r="151" spans="2:44" s="9" customFormat="1" x14ac:dyDescent="0.15">
      <c r="B151" s="180"/>
      <c r="C151" s="180"/>
      <c r="D151" s="183"/>
      <c r="E151" s="183"/>
      <c r="F151" s="183"/>
      <c r="G151" s="189"/>
      <c r="H151" s="189"/>
      <c r="I151" s="189"/>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R151" s="3"/>
    </row>
    <row r="152" spans="2:44" s="9" customFormat="1" x14ac:dyDescent="0.15">
      <c r="B152" s="180"/>
      <c r="C152" s="180"/>
      <c r="D152" s="183"/>
      <c r="E152" s="183"/>
      <c r="F152" s="183"/>
      <c r="G152" s="189"/>
      <c r="H152" s="189"/>
      <c r="I152" s="189"/>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R152" s="3"/>
    </row>
    <row r="153" spans="2:44" s="9" customFormat="1" x14ac:dyDescent="0.15">
      <c r="B153" s="180"/>
      <c r="C153" s="180"/>
      <c r="D153" s="183"/>
      <c r="E153" s="183"/>
      <c r="F153" s="183"/>
      <c r="G153" s="189"/>
      <c r="H153" s="189"/>
      <c r="I153" s="189"/>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R153" s="3"/>
    </row>
    <row r="154" spans="2:44" s="9" customFormat="1" x14ac:dyDescent="0.15">
      <c r="B154" s="181"/>
      <c r="C154" s="181"/>
      <c r="D154" s="184"/>
      <c r="E154" s="184"/>
      <c r="F154" s="184"/>
      <c r="G154" s="190"/>
      <c r="H154" s="190"/>
      <c r="I154" s="190"/>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R154" s="3"/>
    </row>
    <row r="155" spans="2:44" s="9" customFormat="1" x14ac:dyDescent="0.15">
      <c r="B155" s="179">
        <v>43169</v>
      </c>
      <c r="C155" s="179"/>
      <c r="D155" s="182" t="s">
        <v>276</v>
      </c>
      <c r="E155" s="182"/>
      <c r="F155" s="182"/>
      <c r="G155" s="182" t="s">
        <v>242</v>
      </c>
      <c r="H155" s="182"/>
      <c r="I155" s="182"/>
      <c r="J155" s="185" t="s">
        <v>277</v>
      </c>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9">
        <v>1</v>
      </c>
      <c r="AR155" s="3">
        <f>IF(AND(SUMPRODUCT((LEN(B155:AP160)&gt;0)*1)=0, AQ155=1),1,0)</f>
        <v>0</v>
      </c>
    </row>
    <row r="156" spans="2:44" s="9" customFormat="1" x14ac:dyDescent="0.15">
      <c r="B156" s="180"/>
      <c r="C156" s="180"/>
      <c r="D156" s="183"/>
      <c r="E156" s="183"/>
      <c r="F156" s="183"/>
      <c r="G156" s="183"/>
      <c r="H156" s="183"/>
      <c r="I156" s="183"/>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9">
        <v>1</v>
      </c>
      <c r="AR156" s="3">
        <f>IF(AND(SUMPRODUCT((LEN(B155:AP160)&gt;0)*1)=0, AQ156=1),1,0)</f>
        <v>0</v>
      </c>
    </row>
    <row r="157" spans="2:44" s="9" customFormat="1" x14ac:dyDescent="0.15">
      <c r="B157" s="180"/>
      <c r="C157" s="180"/>
      <c r="D157" s="183"/>
      <c r="E157" s="183"/>
      <c r="F157" s="183"/>
      <c r="G157" s="183"/>
      <c r="H157" s="183"/>
      <c r="I157" s="183"/>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9">
        <v>1</v>
      </c>
      <c r="AR157" s="3">
        <f>IF(AND(SUMPRODUCT((LEN(B155:AP160)&gt;0)*1)=0, AQ157=1),1,0)</f>
        <v>0</v>
      </c>
    </row>
    <row r="158" spans="2:44" s="9" customFormat="1" x14ac:dyDescent="0.15">
      <c r="B158" s="180"/>
      <c r="C158" s="180"/>
      <c r="D158" s="183"/>
      <c r="E158" s="183"/>
      <c r="F158" s="183"/>
      <c r="G158" s="183"/>
      <c r="H158" s="183"/>
      <c r="I158" s="183"/>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9">
        <v>1</v>
      </c>
      <c r="AR158" s="3">
        <f>IF(AND(SUMPRODUCT((LEN(B155:AP160)&gt;0)*1)=0, AQ158=1),1,0)</f>
        <v>0</v>
      </c>
    </row>
    <row r="159" spans="2:44" s="9" customFormat="1" x14ac:dyDescent="0.15">
      <c r="B159" s="180"/>
      <c r="C159" s="180"/>
      <c r="D159" s="183"/>
      <c r="E159" s="183"/>
      <c r="F159" s="183"/>
      <c r="G159" s="183"/>
      <c r="H159" s="183"/>
      <c r="I159" s="183"/>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9">
        <v>1</v>
      </c>
      <c r="AR159" s="3">
        <f>IF(AND(SUMPRODUCT((LEN(B155:AP160)&gt;0)*1)=0, AQ159=1),1,0)</f>
        <v>0</v>
      </c>
    </row>
    <row r="160" spans="2:44" s="9" customFormat="1" x14ac:dyDescent="0.15">
      <c r="B160" s="181"/>
      <c r="C160" s="181"/>
      <c r="D160" s="184"/>
      <c r="E160" s="184"/>
      <c r="F160" s="184"/>
      <c r="G160" s="184"/>
      <c r="H160" s="184"/>
      <c r="I160" s="184"/>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9">
        <v>1</v>
      </c>
      <c r="AR160" s="3">
        <f>IF(AND(SUMPRODUCT((LEN(B155:AP160)&gt;0)*1)=0, AQ160=1),1,0)</f>
        <v>0</v>
      </c>
    </row>
    <row r="161" spans="1:44" s="9" customFormat="1" x14ac:dyDescent="0.15">
      <c r="AR161" s="3">
        <f>IF(AND(COUNTA(B161:AP161)=0, AQ161=1),1,0)</f>
        <v>0</v>
      </c>
    </row>
    <row r="162" spans="1:44" s="9" customFormat="1" x14ac:dyDescent="0.15">
      <c r="B162" s="10" t="s">
        <v>175</v>
      </c>
      <c r="C162" s="12"/>
      <c r="D162" s="12"/>
      <c r="E162" s="178">
        <v>0</v>
      </c>
      <c r="F162" s="178"/>
      <c r="G162" s="178"/>
      <c r="AR162" s="3">
        <f>IF(AND(COUNTA(B162:AP162)=0, AQ162=1),1,0)</f>
        <v>0</v>
      </c>
    </row>
    <row r="163" spans="1:44" ht="16.5" thickBot="1" x14ac:dyDescent="0.2">
      <c r="AR163" s="3">
        <f>IF(AND(COUNTA(B163:AP163)=0, AQ163=1),1,0)</f>
        <v>0</v>
      </c>
    </row>
    <row r="164" spans="1:44" ht="20.25" thickBot="1" x14ac:dyDescent="0.2">
      <c r="A164" s="5" t="s">
        <v>84</v>
      </c>
      <c r="B164" s="6"/>
      <c r="C164" s="7"/>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8"/>
      <c r="AR164" s="3">
        <f t="shared" ref="AR164:AR178" si="8">IF(AND(COUNTA(B164:AP164)=0, AQ164=1),1,0)</f>
        <v>0</v>
      </c>
    </row>
    <row r="165" spans="1:44" s="9" customFormat="1" x14ac:dyDescent="0.15">
      <c r="AR165" s="3">
        <f t="shared" si="8"/>
        <v>0</v>
      </c>
    </row>
    <row r="166" spans="1:44" s="9" customFormat="1" x14ac:dyDescent="0.15">
      <c r="B166" s="9" t="s">
        <v>85</v>
      </c>
      <c r="I166" s="67" t="s">
        <v>227</v>
      </c>
      <c r="J166" s="68"/>
      <c r="K166" s="68"/>
      <c r="L166" s="68"/>
      <c r="M166" s="68"/>
      <c r="N166" s="68"/>
      <c r="O166" s="68"/>
      <c r="P166" s="68"/>
      <c r="Q166" s="68"/>
      <c r="R166" s="68"/>
      <c r="S166" s="68"/>
      <c r="T166" s="68"/>
      <c r="U166" s="68"/>
      <c r="V166" s="68"/>
      <c r="W166" s="68"/>
      <c r="X166" s="68"/>
      <c r="Y166" s="68"/>
      <c r="Z166" s="68"/>
      <c r="AA166" s="69"/>
      <c r="AQ166" s="3">
        <v>1</v>
      </c>
      <c r="AR166" s="3">
        <f t="shared" si="8"/>
        <v>0</v>
      </c>
    </row>
    <row r="167" spans="1:44" s="9" customFormat="1" x14ac:dyDescent="0.15">
      <c r="I167" s="67" t="s">
        <v>278</v>
      </c>
      <c r="J167" s="68"/>
      <c r="K167" s="68"/>
      <c r="L167" s="68"/>
      <c r="M167" s="68"/>
      <c r="N167" s="68"/>
      <c r="O167" s="68"/>
      <c r="P167" s="68"/>
      <c r="Q167" s="68"/>
      <c r="R167" s="68"/>
      <c r="S167" s="68"/>
      <c r="T167" s="68"/>
      <c r="U167" s="68"/>
      <c r="V167" s="68"/>
      <c r="W167" s="68"/>
      <c r="X167" s="68"/>
      <c r="Y167" s="68"/>
      <c r="Z167" s="68"/>
      <c r="AA167" s="69"/>
      <c r="AQ167" s="3">
        <v>1</v>
      </c>
      <c r="AR167" s="3">
        <f t="shared" si="8"/>
        <v>0</v>
      </c>
    </row>
    <row r="168" spans="1:44" s="9" customFormat="1" x14ac:dyDescent="0.15">
      <c r="AR168" s="3">
        <f t="shared" si="8"/>
        <v>0</v>
      </c>
    </row>
    <row r="169" spans="1:44" x14ac:dyDescent="0.15">
      <c r="B169" s="3" t="s">
        <v>86</v>
      </c>
      <c r="I169" s="67" t="s">
        <v>193</v>
      </c>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9"/>
      <c r="AQ169" s="3">
        <v>1</v>
      </c>
      <c r="AR169" s="3">
        <f t="shared" si="8"/>
        <v>0</v>
      </c>
    </row>
    <row r="170" spans="1:44" x14ac:dyDescent="0.15">
      <c r="I170" s="67"/>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9"/>
      <c r="AQ170" s="3">
        <v>1</v>
      </c>
      <c r="AR170" s="3">
        <f t="shared" si="8"/>
        <v>1</v>
      </c>
    </row>
    <row r="171" spans="1:44" x14ac:dyDescent="0.15">
      <c r="I171" s="67"/>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9"/>
      <c r="AQ171" s="3">
        <v>1</v>
      </c>
      <c r="AR171" s="3">
        <f t="shared" si="8"/>
        <v>1</v>
      </c>
    </row>
    <row r="172" spans="1:44" x14ac:dyDescent="0.15">
      <c r="I172" s="67"/>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9"/>
      <c r="AQ172" s="3">
        <v>1</v>
      </c>
      <c r="AR172" s="3">
        <f t="shared" si="8"/>
        <v>1</v>
      </c>
    </row>
    <row r="173" spans="1:44" x14ac:dyDescent="0.15">
      <c r="I173" s="67"/>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9"/>
      <c r="AQ173" s="3">
        <v>1</v>
      </c>
      <c r="AR173" s="3">
        <f t="shared" si="8"/>
        <v>1</v>
      </c>
    </row>
    <row r="174" spans="1:44" s="9" customFormat="1" x14ac:dyDescent="0.15">
      <c r="AR174" s="3">
        <f t="shared" si="8"/>
        <v>0</v>
      </c>
    </row>
    <row r="175" spans="1:44" x14ac:dyDescent="0.15">
      <c r="B175" s="3" t="s">
        <v>87</v>
      </c>
      <c r="I175" s="67" t="s">
        <v>193</v>
      </c>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9"/>
      <c r="AQ175" s="3">
        <v>1</v>
      </c>
      <c r="AR175" s="3">
        <f t="shared" si="8"/>
        <v>0</v>
      </c>
    </row>
    <row r="176" spans="1:44" x14ac:dyDescent="0.15">
      <c r="B176" s="3" t="s">
        <v>88</v>
      </c>
      <c r="I176" s="67"/>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9"/>
      <c r="AQ176" s="3">
        <v>1</v>
      </c>
      <c r="AR176" s="3">
        <f>IF(AND(COUNTA(I176)=0, AQ176=1),1,0)</f>
        <v>1</v>
      </c>
    </row>
    <row r="177" spans="1:44" x14ac:dyDescent="0.15">
      <c r="I177" s="67"/>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9"/>
      <c r="AQ177" s="3">
        <v>1</v>
      </c>
      <c r="AR177" s="3">
        <f t="shared" si="8"/>
        <v>1</v>
      </c>
    </row>
    <row r="178" spans="1:44" x14ac:dyDescent="0.15">
      <c r="I178" s="67"/>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9"/>
      <c r="AQ178" s="3">
        <v>1</v>
      </c>
      <c r="AR178" s="3">
        <f t="shared" si="8"/>
        <v>1</v>
      </c>
    </row>
    <row r="179" spans="1:44" x14ac:dyDescent="0.15">
      <c r="I179" s="67"/>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9"/>
      <c r="AQ179" s="3">
        <v>1</v>
      </c>
      <c r="AR179" s="3">
        <f t="shared" ref="AR179:AR197" si="9">IF(AND(COUNTA(B179:AP179)=0, AQ179=1),1,0)</f>
        <v>1</v>
      </c>
    </row>
    <row r="180" spans="1:44" ht="16.5" thickBot="1" x14ac:dyDescent="0.2">
      <c r="AR180" s="3">
        <f t="shared" si="9"/>
        <v>0</v>
      </c>
    </row>
    <row r="181" spans="1:44" ht="20.25" thickBot="1" x14ac:dyDescent="0.2">
      <c r="A181" s="5" t="s">
        <v>89</v>
      </c>
      <c r="B181" s="6"/>
      <c r="C181" s="7"/>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8"/>
      <c r="AR181" s="3">
        <f t="shared" si="9"/>
        <v>0</v>
      </c>
    </row>
    <row r="182" spans="1:44" s="9" customFormat="1" x14ac:dyDescent="0.15">
      <c r="AR182" s="3">
        <f t="shared" si="9"/>
        <v>0</v>
      </c>
    </row>
    <row r="183" spans="1:44" s="9" customFormat="1" x14ac:dyDescent="0.15">
      <c r="B183" s="9" t="s">
        <v>90</v>
      </c>
      <c r="P183" s="54"/>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6"/>
      <c r="AR183" s="3">
        <f t="shared" si="9"/>
        <v>0</v>
      </c>
    </row>
    <row r="184" spans="1:44" s="9" customFormat="1" x14ac:dyDescent="0.15">
      <c r="AR184" s="3">
        <f t="shared" si="9"/>
        <v>0</v>
      </c>
    </row>
    <row r="185" spans="1:44" x14ac:dyDescent="0.15">
      <c r="B185" s="3" t="s">
        <v>91</v>
      </c>
      <c r="F185" s="172"/>
      <c r="G185" s="173"/>
      <c r="H185" s="173"/>
      <c r="I185" s="173"/>
      <c r="J185" s="173"/>
      <c r="K185" s="173"/>
      <c r="L185" s="173"/>
      <c r="M185" s="173"/>
      <c r="N185" s="173"/>
      <c r="O185" s="173"/>
      <c r="P185" s="173"/>
      <c r="Q185" s="173"/>
      <c r="R185" s="173"/>
      <c r="S185" s="173"/>
      <c r="T185" s="173"/>
      <c r="U185" s="173"/>
      <c r="V185" s="174"/>
      <c r="AR185" s="3">
        <f t="shared" si="9"/>
        <v>0</v>
      </c>
    </row>
    <row r="186" spans="1:44" x14ac:dyDescent="0.15">
      <c r="F186" s="175"/>
      <c r="G186" s="176"/>
      <c r="H186" s="176"/>
      <c r="I186" s="176"/>
      <c r="J186" s="176"/>
      <c r="K186" s="176"/>
      <c r="L186" s="176"/>
      <c r="M186" s="176"/>
      <c r="N186" s="176"/>
      <c r="O186" s="176"/>
      <c r="P186" s="176"/>
      <c r="Q186" s="176"/>
      <c r="R186" s="176"/>
      <c r="S186" s="176"/>
      <c r="T186" s="176"/>
      <c r="U186" s="176"/>
      <c r="V186" s="177"/>
      <c r="AR186" s="3">
        <f t="shared" si="9"/>
        <v>0</v>
      </c>
    </row>
    <row r="187" spans="1:44" ht="16.5" thickBot="1" x14ac:dyDescent="0.2">
      <c r="AR187" s="3">
        <f t="shared" si="9"/>
        <v>0</v>
      </c>
    </row>
    <row r="188" spans="1:44" ht="20.25" thickBot="1" x14ac:dyDescent="0.2">
      <c r="A188" s="5" t="s">
        <v>92</v>
      </c>
      <c r="B188" s="6"/>
      <c r="C188" s="7"/>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8"/>
      <c r="AR188" s="3">
        <f t="shared" si="9"/>
        <v>0</v>
      </c>
    </row>
    <row r="189" spans="1:44" s="9" customFormat="1" x14ac:dyDescent="0.15">
      <c r="AR189" s="3">
        <f t="shared" si="9"/>
        <v>0</v>
      </c>
    </row>
    <row r="190" spans="1:44" ht="15.75" customHeight="1" x14ac:dyDescent="0.15">
      <c r="B190" s="165" t="s">
        <v>93</v>
      </c>
      <c r="C190" s="165" t="s">
        <v>94</v>
      </c>
      <c r="D190" s="165" t="s">
        <v>95</v>
      </c>
      <c r="E190" s="165"/>
      <c r="F190" s="165"/>
      <c r="G190" s="165"/>
      <c r="H190" s="165" t="s">
        <v>96</v>
      </c>
      <c r="I190" s="165"/>
      <c r="J190" s="165"/>
      <c r="K190" s="165"/>
      <c r="L190" s="165"/>
      <c r="M190" s="165"/>
      <c r="N190" s="165"/>
      <c r="O190" s="165"/>
      <c r="P190" s="165"/>
      <c r="Q190" s="165"/>
      <c r="R190" s="165"/>
      <c r="S190" s="165"/>
      <c r="T190" s="165"/>
      <c r="U190" s="165"/>
      <c r="V190" s="165"/>
      <c r="W190" s="165"/>
      <c r="X190" s="165"/>
      <c r="Y190" s="165" t="s">
        <v>97</v>
      </c>
      <c r="Z190" s="165"/>
      <c r="AA190" s="165"/>
      <c r="AB190" s="165"/>
      <c r="AC190" s="165"/>
      <c r="AD190" s="165"/>
      <c r="AE190" s="165"/>
      <c r="AF190" s="165"/>
      <c r="AG190" s="165"/>
      <c r="AH190" s="165"/>
      <c r="AI190" s="165"/>
      <c r="AJ190" s="165"/>
      <c r="AK190" s="165"/>
      <c r="AL190" s="165"/>
      <c r="AM190" s="165"/>
      <c r="AN190" s="165"/>
      <c r="AO190" s="165"/>
      <c r="AP190" s="165"/>
      <c r="AR190" s="3">
        <f t="shared" si="9"/>
        <v>0</v>
      </c>
    </row>
    <row r="191" spans="1:44" x14ac:dyDescent="0.1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65"/>
      <c r="AJ191" s="165"/>
      <c r="AK191" s="165"/>
      <c r="AL191" s="165"/>
      <c r="AM191" s="165"/>
      <c r="AN191" s="165"/>
      <c r="AO191" s="165"/>
      <c r="AP191" s="165"/>
      <c r="AR191" s="3">
        <f t="shared" si="9"/>
        <v>0</v>
      </c>
    </row>
    <row r="192" spans="1:44" ht="15.75" customHeight="1" x14ac:dyDescent="0.15">
      <c r="B192" s="165"/>
      <c r="C192" s="165"/>
      <c r="D192" s="165" t="s">
        <v>98</v>
      </c>
      <c r="E192" s="165"/>
      <c r="F192" s="165"/>
      <c r="G192" s="165"/>
      <c r="H192" s="165"/>
      <c r="I192" s="165"/>
      <c r="J192" s="165"/>
      <c r="K192" s="165"/>
      <c r="L192" s="165"/>
      <c r="M192" s="165"/>
      <c r="N192" s="165"/>
      <c r="O192" s="165"/>
      <c r="P192" s="165"/>
      <c r="Q192" s="165"/>
      <c r="R192" s="165"/>
      <c r="S192" s="165"/>
      <c r="T192" s="165"/>
      <c r="U192" s="165"/>
      <c r="V192" s="165"/>
      <c r="W192" s="165"/>
      <c r="X192" s="165"/>
      <c r="Y192" s="165" t="s">
        <v>99</v>
      </c>
      <c r="Z192" s="165"/>
      <c r="AA192" s="165"/>
      <c r="AB192" s="165" t="s">
        <v>100</v>
      </c>
      <c r="AC192" s="165"/>
      <c r="AD192" s="165"/>
      <c r="AE192" s="165" t="s">
        <v>101</v>
      </c>
      <c r="AF192" s="165"/>
      <c r="AG192" s="165"/>
      <c r="AH192" s="165"/>
      <c r="AI192" s="165"/>
      <c r="AJ192" s="165" t="s">
        <v>102</v>
      </c>
      <c r="AK192" s="165"/>
      <c r="AL192" s="165"/>
      <c r="AM192" s="165" t="s">
        <v>103</v>
      </c>
      <c r="AN192" s="165"/>
      <c r="AO192" s="165"/>
      <c r="AP192" s="165"/>
      <c r="AR192" s="3">
        <f t="shared" si="9"/>
        <v>0</v>
      </c>
    </row>
    <row r="193" spans="2:44" x14ac:dyDescent="0.1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R193" s="3">
        <f t="shared" si="9"/>
        <v>0</v>
      </c>
    </row>
    <row r="194" spans="2:44" ht="15.75" customHeight="1" x14ac:dyDescent="0.1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R194" s="3">
        <f t="shared" si="9"/>
        <v>0</v>
      </c>
    </row>
    <row r="195" spans="2:44" ht="15.75" customHeight="1" x14ac:dyDescent="0.15">
      <c r="B195" s="165"/>
      <c r="C195" s="165"/>
      <c r="D195" s="165" t="s">
        <v>104</v>
      </c>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R195" s="3">
        <f t="shared" si="9"/>
        <v>0</v>
      </c>
    </row>
    <row r="196" spans="2:44" ht="15.75" customHeight="1" x14ac:dyDescent="0.15">
      <c r="B196" s="165"/>
      <c r="C196" s="165"/>
      <c r="D196" s="165" t="s">
        <v>105</v>
      </c>
      <c r="E196" s="165"/>
      <c r="F196" s="165"/>
      <c r="G196" s="165"/>
      <c r="H196" s="165" t="s">
        <v>106</v>
      </c>
      <c r="I196" s="165"/>
      <c r="J196" s="165"/>
      <c r="K196" s="165"/>
      <c r="L196" s="165"/>
      <c r="M196" s="165"/>
      <c r="N196" s="165" t="s">
        <v>107</v>
      </c>
      <c r="O196" s="165"/>
      <c r="P196" s="165"/>
      <c r="Q196" s="165"/>
      <c r="R196" s="165"/>
      <c r="S196" s="165"/>
      <c r="T196" s="165" t="s">
        <v>108</v>
      </c>
      <c r="U196" s="165"/>
      <c r="V196" s="165"/>
      <c r="W196" s="165"/>
      <c r="X196" s="168"/>
      <c r="Y196" s="165" t="s">
        <v>109</v>
      </c>
      <c r="Z196" s="168"/>
      <c r="AA196" s="168"/>
      <c r="AB196" s="168"/>
      <c r="AC196" s="168"/>
      <c r="AD196" s="168"/>
      <c r="AE196" s="165" t="s">
        <v>110</v>
      </c>
      <c r="AF196" s="165"/>
      <c r="AG196" s="165"/>
      <c r="AH196" s="165"/>
      <c r="AI196" s="165"/>
      <c r="AJ196" s="165"/>
      <c r="AK196" s="169" t="s">
        <v>111</v>
      </c>
      <c r="AL196" s="169"/>
      <c r="AM196" s="169"/>
      <c r="AN196" s="169"/>
      <c r="AO196" s="169"/>
      <c r="AP196" s="169"/>
      <c r="AR196" s="3">
        <f t="shared" si="9"/>
        <v>0</v>
      </c>
    </row>
    <row r="197" spans="2:44" x14ac:dyDescent="0.1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8"/>
      <c r="Y197" s="168"/>
      <c r="Z197" s="168"/>
      <c r="AA197" s="168"/>
      <c r="AB197" s="168"/>
      <c r="AC197" s="168"/>
      <c r="AD197" s="168"/>
      <c r="AE197" s="165"/>
      <c r="AF197" s="165"/>
      <c r="AG197" s="165"/>
      <c r="AH197" s="165"/>
      <c r="AI197" s="165"/>
      <c r="AJ197" s="165"/>
      <c r="AK197" s="169"/>
      <c r="AL197" s="169"/>
      <c r="AM197" s="169"/>
      <c r="AN197" s="169"/>
      <c r="AO197" s="169"/>
      <c r="AP197" s="169"/>
      <c r="AR197" s="3">
        <f t="shared" si="9"/>
        <v>0</v>
      </c>
    </row>
    <row r="198" spans="2:44" ht="15.75" customHeight="1" x14ac:dyDescent="0.15">
      <c r="B198" s="165"/>
      <c r="C198" s="165"/>
      <c r="D198" s="165" t="s">
        <v>112</v>
      </c>
      <c r="E198" s="165"/>
      <c r="F198" s="165"/>
      <c r="G198" s="165"/>
      <c r="H198" s="165" t="s">
        <v>113</v>
      </c>
      <c r="I198" s="165"/>
      <c r="J198" s="165"/>
      <c r="K198" s="165"/>
      <c r="L198" s="165"/>
      <c r="M198" s="165"/>
      <c r="N198" s="165" t="s">
        <v>114</v>
      </c>
      <c r="O198" s="165"/>
      <c r="P198" s="165"/>
      <c r="Q198" s="165"/>
      <c r="R198" s="165"/>
      <c r="S198" s="165"/>
      <c r="T198" s="165" t="s">
        <v>115</v>
      </c>
      <c r="U198" s="165"/>
      <c r="V198" s="165"/>
      <c r="W198" s="165"/>
      <c r="X198" s="168"/>
      <c r="Y198" s="165" t="s">
        <v>116</v>
      </c>
      <c r="Z198" s="165"/>
      <c r="AA198" s="165"/>
      <c r="AB198" s="165"/>
      <c r="AC198" s="165"/>
      <c r="AD198" s="165"/>
      <c r="AE198" s="165" t="s">
        <v>117</v>
      </c>
      <c r="AF198" s="165"/>
      <c r="AG198" s="165"/>
      <c r="AH198" s="165"/>
      <c r="AI198" s="165"/>
      <c r="AJ198" s="165"/>
      <c r="AK198" s="165" t="s">
        <v>118</v>
      </c>
      <c r="AL198" s="165"/>
      <c r="AM198" s="165"/>
      <c r="AN198" s="165"/>
      <c r="AO198" s="165"/>
      <c r="AP198" s="165"/>
      <c r="AR198" s="3">
        <f>IF(AND(COUNTA(B198:AP198)=0, AQ198=1),1,0)</f>
        <v>0</v>
      </c>
    </row>
    <row r="199" spans="2:44" ht="16.5" thickBot="1" x14ac:dyDescent="0.2">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70"/>
      <c r="Y199" s="166"/>
      <c r="Z199" s="166"/>
      <c r="AA199" s="166"/>
      <c r="AB199" s="166"/>
      <c r="AC199" s="166"/>
      <c r="AD199" s="166"/>
      <c r="AE199" s="166"/>
      <c r="AF199" s="166"/>
      <c r="AG199" s="166"/>
      <c r="AH199" s="166"/>
      <c r="AI199" s="166"/>
      <c r="AJ199" s="166"/>
      <c r="AK199" s="166"/>
      <c r="AL199" s="166"/>
      <c r="AM199" s="166"/>
      <c r="AN199" s="166"/>
      <c r="AO199" s="166"/>
      <c r="AP199" s="166"/>
      <c r="AR199" s="3">
        <f>IF(AND(COUNTA(B199:AP199)=0, AQ199=1),1,0)</f>
        <v>0</v>
      </c>
    </row>
    <row r="200" spans="2:44" ht="15.75" customHeight="1" thickTop="1" x14ac:dyDescent="0.15">
      <c r="B200" s="144"/>
      <c r="C200" s="171" t="s">
        <v>249</v>
      </c>
      <c r="D200" s="147"/>
      <c r="E200" s="147"/>
      <c r="F200" s="147"/>
      <c r="G200" s="147"/>
      <c r="H200" s="148" t="s">
        <v>246</v>
      </c>
      <c r="I200" s="148"/>
      <c r="J200" s="148"/>
      <c r="K200" s="148"/>
      <c r="L200" s="148"/>
      <c r="M200" s="148"/>
      <c r="N200" s="148"/>
      <c r="O200" s="148"/>
      <c r="P200" s="148"/>
      <c r="Q200" s="148"/>
      <c r="R200" s="148"/>
      <c r="S200" s="148"/>
      <c r="T200" s="148"/>
      <c r="U200" s="148"/>
      <c r="V200" s="148"/>
      <c r="W200" s="148"/>
      <c r="X200" s="148"/>
      <c r="Y200" s="149" t="s">
        <v>243</v>
      </c>
      <c r="Z200" s="149"/>
      <c r="AA200" s="149"/>
      <c r="AB200" s="149"/>
      <c r="AC200" s="149"/>
      <c r="AD200" s="149"/>
      <c r="AE200" s="149"/>
      <c r="AF200" s="149"/>
      <c r="AG200" s="149"/>
      <c r="AH200" s="149"/>
      <c r="AI200" s="149"/>
      <c r="AJ200" s="149"/>
      <c r="AK200" s="149"/>
      <c r="AL200" s="149"/>
      <c r="AM200" s="149"/>
      <c r="AN200" s="149"/>
      <c r="AO200" s="149"/>
      <c r="AP200" s="149"/>
      <c r="AQ200" s="3">
        <v>1</v>
      </c>
      <c r="AR200" s="3">
        <f>IF(AND(SUMPRODUCT((LEN(B200:C203)&gt;0)*1)=0, AQ200=1),1,0)</f>
        <v>0</v>
      </c>
    </row>
    <row r="201" spans="2:44" ht="15.75" customHeight="1" x14ac:dyDescent="0.15">
      <c r="B201" s="145"/>
      <c r="C201" s="146"/>
      <c r="D201" s="150" t="s">
        <v>177</v>
      </c>
      <c r="E201" s="151"/>
      <c r="F201" s="152"/>
      <c r="G201" s="150" t="s">
        <v>178</v>
      </c>
      <c r="H201" s="151"/>
      <c r="I201" s="151"/>
      <c r="J201" s="151"/>
      <c r="K201" s="151"/>
      <c r="L201" s="152"/>
      <c r="M201" s="153" t="s">
        <v>183</v>
      </c>
      <c r="N201" s="154"/>
      <c r="O201" s="154"/>
      <c r="P201" s="154"/>
      <c r="Q201" s="154"/>
      <c r="R201" s="154"/>
      <c r="S201" s="154"/>
      <c r="T201" s="154"/>
      <c r="U201" s="154"/>
      <c r="V201" s="154"/>
      <c r="W201" s="154"/>
      <c r="X201" s="155"/>
      <c r="Y201" s="156" t="s">
        <v>247</v>
      </c>
      <c r="Z201" s="157"/>
      <c r="AA201" s="158"/>
      <c r="AB201" s="138" t="s">
        <v>247</v>
      </c>
      <c r="AC201" s="139"/>
      <c r="AD201" s="140"/>
      <c r="AE201" s="83"/>
      <c r="AF201" s="130"/>
      <c r="AG201" s="130"/>
      <c r="AH201" s="130"/>
      <c r="AI201" s="131"/>
      <c r="AJ201" s="141">
        <v>0</v>
      </c>
      <c r="AK201" s="142"/>
      <c r="AL201" s="143"/>
      <c r="AM201" s="141" t="s">
        <v>253</v>
      </c>
      <c r="AN201" s="142"/>
      <c r="AO201" s="142"/>
      <c r="AP201" s="143"/>
      <c r="AQ201" s="3">
        <v>1</v>
      </c>
      <c r="AR201" s="3">
        <f>IF(AND(SUMPRODUCT((LEN(B200:C203)&gt;0)*1)=0, AQ201=1),1,0)</f>
        <v>0</v>
      </c>
    </row>
    <row r="202" spans="2:44" ht="15.75" customHeight="1" x14ac:dyDescent="0.15">
      <c r="B202" s="145"/>
      <c r="C202" s="146"/>
      <c r="D202" s="135" t="s">
        <v>119</v>
      </c>
      <c r="E202" s="136"/>
      <c r="F202" s="136"/>
      <c r="G202" s="137"/>
      <c r="H202" s="127">
        <v>34789</v>
      </c>
      <c r="I202" s="128"/>
      <c r="J202" s="128"/>
      <c r="K202" s="128"/>
      <c r="L202" s="128"/>
      <c r="M202" s="129"/>
      <c r="N202" s="132">
        <v>11991999</v>
      </c>
      <c r="O202" s="133"/>
      <c r="P202" s="133"/>
      <c r="Q202" s="133"/>
      <c r="R202" s="133"/>
      <c r="S202" s="134"/>
      <c r="T202" s="159">
        <v>8969000</v>
      </c>
      <c r="U202" s="160"/>
      <c r="V202" s="160"/>
      <c r="W202" s="160"/>
      <c r="X202" s="161"/>
      <c r="Y202" s="159">
        <v>45238000</v>
      </c>
      <c r="Z202" s="160"/>
      <c r="AA202" s="160"/>
      <c r="AB202" s="160"/>
      <c r="AC202" s="160"/>
      <c r="AD202" s="161"/>
      <c r="AE202" s="132">
        <f>N202+T202+Y202</f>
        <v>66198999</v>
      </c>
      <c r="AF202" s="133"/>
      <c r="AG202" s="133"/>
      <c r="AH202" s="133"/>
      <c r="AI202" s="133"/>
      <c r="AJ202" s="134"/>
      <c r="AK202" s="162" t="s">
        <v>248</v>
      </c>
      <c r="AL202" s="163"/>
      <c r="AM202" s="163"/>
      <c r="AN202" s="163"/>
      <c r="AO202" s="163"/>
      <c r="AP202" s="164"/>
      <c r="AQ202" s="3">
        <v>1</v>
      </c>
      <c r="AR202" s="3">
        <f>IF(AND(SUMPRODUCT((LEN(B200:C203)&gt;0)*1)=0, AQ202=1),1,0)</f>
        <v>0</v>
      </c>
    </row>
    <row r="203" spans="2:44" ht="15.75" customHeight="1" x14ac:dyDescent="0.15">
      <c r="B203" s="145"/>
      <c r="C203" s="146"/>
      <c r="D203" s="135" t="s">
        <v>120</v>
      </c>
      <c r="E203" s="136"/>
      <c r="F203" s="136"/>
      <c r="G203" s="137"/>
      <c r="H203" s="127">
        <v>40243</v>
      </c>
      <c r="I203" s="128"/>
      <c r="J203" s="128"/>
      <c r="K203" s="128"/>
      <c r="L203" s="128"/>
      <c r="M203" s="129"/>
      <c r="N203" s="127">
        <v>42756</v>
      </c>
      <c r="O203" s="128"/>
      <c r="P203" s="128"/>
      <c r="Q203" s="128"/>
      <c r="R203" s="128"/>
      <c r="S203" s="129"/>
      <c r="T203" s="83">
        <v>42915</v>
      </c>
      <c r="U203" s="130"/>
      <c r="V203" s="130"/>
      <c r="W203" s="130"/>
      <c r="X203" s="131"/>
      <c r="Y203" s="127">
        <v>42969</v>
      </c>
      <c r="Z203" s="128"/>
      <c r="AA203" s="128"/>
      <c r="AB203" s="128"/>
      <c r="AC203" s="128"/>
      <c r="AD203" s="129"/>
      <c r="AE203" s="127"/>
      <c r="AF203" s="128"/>
      <c r="AG203" s="128"/>
      <c r="AH203" s="128"/>
      <c r="AI203" s="128"/>
      <c r="AJ203" s="129"/>
      <c r="AK203" s="132">
        <f>4290000+6660864+3240864</f>
        <v>14191728</v>
      </c>
      <c r="AL203" s="133"/>
      <c r="AM203" s="133"/>
      <c r="AN203" s="133"/>
      <c r="AO203" s="133"/>
      <c r="AP203" s="134"/>
      <c r="AQ203" s="3">
        <v>1</v>
      </c>
      <c r="AR203" s="3">
        <f>IF(AND(SUMPRODUCT((LEN(B200:C203)&gt;0)*1)=0, AQ203=1),1,0)</f>
        <v>0</v>
      </c>
    </row>
    <row r="204" spans="2:44" ht="15.75" customHeight="1" x14ac:dyDescent="0.15">
      <c r="B204" s="144"/>
      <c r="C204" s="146" t="s">
        <v>250</v>
      </c>
      <c r="D204" s="147"/>
      <c r="E204" s="147"/>
      <c r="F204" s="147"/>
      <c r="G204" s="147"/>
      <c r="H204" s="148" t="s">
        <v>246</v>
      </c>
      <c r="I204" s="148"/>
      <c r="J204" s="148"/>
      <c r="K204" s="148"/>
      <c r="L204" s="148"/>
      <c r="M204" s="148"/>
      <c r="N204" s="148"/>
      <c r="O204" s="148"/>
      <c r="P204" s="148"/>
      <c r="Q204" s="148"/>
      <c r="R204" s="148"/>
      <c r="S204" s="148"/>
      <c r="T204" s="148"/>
      <c r="U204" s="148"/>
      <c r="V204" s="148"/>
      <c r="W204" s="148"/>
      <c r="X204" s="148"/>
      <c r="Y204" s="149" t="s">
        <v>244</v>
      </c>
      <c r="Z204" s="149"/>
      <c r="AA204" s="149"/>
      <c r="AB204" s="149"/>
      <c r="AC204" s="149"/>
      <c r="AD204" s="149"/>
      <c r="AE204" s="149"/>
      <c r="AF204" s="149"/>
      <c r="AG204" s="149"/>
      <c r="AH204" s="149"/>
      <c r="AI204" s="149"/>
      <c r="AJ204" s="149"/>
      <c r="AK204" s="149"/>
      <c r="AL204" s="149"/>
      <c r="AM204" s="149"/>
      <c r="AN204" s="149"/>
      <c r="AO204" s="149"/>
      <c r="AP204" s="149"/>
      <c r="AQ204" s="3">
        <v>1</v>
      </c>
      <c r="AR204" s="3">
        <f>IF(AND(SUMPRODUCT((LEN(B204:C207)&gt;0)*1)=0, AQ204=1),1,0)</f>
        <v>0</v>
      </c>
    </row>
    <row r="205" spans="2:44" x14ac:dyDescent="0.15">
      <c r="B205" s="145"/>
      <c r="C205" s="146"/>
      <c r="D205" s="150" t="s">
        <v>177</v>
      </c>
      <c r="E205" s="151"/>
      <c r="F205" s="152"/>
      <c r="G205" s="150" t="s">
        <v>187</v>
      </c>
      <c r="H205" s="151"/>
      <c r="I205" s="151"/>
      <c r="J205" s="151"/>
      <c r="K205" s="151"/>
      <c r="L205" s="152"/>
      <c r="M205" s="153" t="s">
        <v>251</v>
      </c>
      <c r="N205" s="154"/>
      <c r="O205" s="154"/>
      <c r="P205" s="154"/>
      <c r="Q205" s="154"/>
      <c r="R205" s="154"/>
      <c r="S205" s="154"/>
      <c r="T205" s="154"/>
      <c r="U205" s="154"/>
      <c r="V205" s="154"/>
      <c r="W205" s="154"/>
      <c r="X205" s="155"/>
      <c r="Y205" s="156" t="s">
        <v>247</v>
      </c>
      <c r="Z205" s="157"/>
      <c r="AA205" s="158"/>
      <c r="AB205" s="138" t="s">
        <v>247</v>
      </c>
      <c r="AC205" s="139"/>
      <c r="AD205" s="140"/>
      <c r="AE205" s="83"/>
      <c r="AF205" s="130"/>
      <c r="AG205" s="130"/>
      <c r="AH205" s="130"/>
      <c r="AI205" s="131"/>
      <c r="AJ205" s="141">
        <v>0</v>
      </c>
      <c r="AK205" s="142"/>
      <c r="AL205" s="143"/>
      <c r="AM205" s="141" t="s">
        <v>252</v>
      </c>
      <c r="AN205" s="142"/>
      <c r="AO205" s="142"/>
      <c r="AP205" s="143"/>
      <c r="AQ205" s="3">
        <v>1</v>
      </c>
      <c r="AR205" s="3">
        <f>IF(AND(SUMPRODUCT((LEN(B204:C207)&gt;0)*1)=0, AQ205=1),1,0)</f>
        <v>0</v>
      </c>
    </row>
    <row r="206" spans="2:44" ht="15.75" customHeight="1" x14ac:dyDescent="0.15">
      <c r="B206" s="145"/>
      <c r="C206" s="146"/>
      <c r="D206" s="135" t="s">
        <v>121</v>
      </c>
      <c r="E206" s="136"/>
      <c r="F206" s="136"/>
      <c r="G206" s="137"/>
      <c r="H206" s="127"/>
      <c r="I206" s="128"/>
      <c r="J206" s="128"/>
      <c r="K206" s="128"/>
      <c r="L206" s="128"/>
      <c r="M206" s="129"/>
      <c r="N206" s="132"/>
      <c r="O206" s="133"/>
      <c r="P206" s="133"/>
      <c r="Q206" s="133"/>
      <c r="R206" s="133"/>
      <c r="S206" s="134"/>
      <c r="T206" s="159"/>
      <c r="U206" s="160"/>
      <c r="V206" s="160"/>
      <c r="W206" s="160"/>
      <c r="X206" s="161"/>
      <c r="Y206" s="159"/>
      <c r="Z206" s="160"/>
      <c r="AA206" s="160"/>
      <c r="AB206" s="160"/>
      <c r="AC206" s="160"/>
      <c r="AD206" s="161"/>
      <c r="AE206" s="132">
        <f>N206+T206+Y206</f>
        <v>0</v>
      </c>
      <c r="AF206" s="133"/>
      <c r="AG206" s="133"/>
      <c r="AH206" s="133"/>
      <c r="AI206" s="133"/>
      <c r="AJ206" s="134"/>
      <c r="AK206" s="162" t="s">
        <v>256</v>
      </c>
      <c r="AL206" s="163"/>
      <c r="AM206" s="163"/>
      <c r="AN206" s="163"/>
      <c r="AO206" s="163"/>
      <c r="AP206" s="164"/>
      <c r="AQ206" s="3">
        <v>1</v>
      </c>
      <c r="AR206" s="3">
        <f>IF(AND(SUMPRODUCT((LEN(B204:C207)&gt;0)*1)=0, AQ206=1),1,0)</f>
        <v>0</v>
      </c>
    </row>
    <row r="207" spans="2:44" ht="15.75" customHeight="1" x14ac:dyDescent="0.15">
      <c r="B207" s="145"/>
      <c r="C207" s="146"/>
      <c r="D207" s="135" t="s">
        <v>122</v>
      </c>
      <c r="E207" s="136"/>
      <c r="F207" s="136"/>
      <c r="G207" s="137"/>
      <c r="H207" s="127">
        <v>42689</v>
      </c>
      <c r="I207" s="128"/>
      <c r="J207" s="128"/>
      <c r="K207" s="128"/>
      <c r="L207" s="128"/>
      <c r="M207" s="129"/>
      <c r="N207" s="127"/>
      <c r="O207" s="128"/>
      <c r="P207" s="128"/>
      <c r="Q207" s="128"/>
      <c r="R207" s="128"/>
      <c r="S207" s="129"/>
      <c r="T207" s="83"/>
      <c r="U207" s="130"/>
      <c r="V207" s="130"/>
      <c r="W207" s="130"/>
      <c r="X207" s="131"/>
      <c r="Y207" s="127"/>
      <c r="Z207" s="128"/>
      <c r="AA207" s="128"/>
      <c r="AB207" s="128"/>
      <c r="AC207" s="128"/>
      <c r="AD207" s="129"/>
      <c r="AE207" s="127"/>
      <c r="AF207" s="128"/>
      <c r="AG207" s="128"/>
      <c r="AH207" s="128"/>
      <c r="AI207" s="128"/>
      <c r="AJ207" s="129"/>
      <c r="AK207" s="132">
        <v>15120000</v>
      </c>
      <c r="AL207" s="133"/>
      <c r="AM207" s="133"/>
      <c r="AN207" s="133"/>
      <c r="AO207" s="133"/>
      <c r="AP207" s="134"/>
      <c r="AQ207" s="3">
        <v>1</v>
      </c>
      <c r="AR207" s="3">
        <f>IF(AND(SUMPRODUCT((LEN(B204:C207)&gt;0)*1)=0, AQ207=1),1,0)</f>
        <v>0</v>
      </c>
    </row>
    <row r="208" spans="2:44" ht="15.75" customHeight="1" x14ac:dyDescent="0.15">
      <c r="B208" s="144"/>
      <c r="C208" s="146"/>
      <c r="D208" s="147"/>
      <c r="E208" s="147"/>
      <c r="F208" s="147"/>
      <c r="G208" s="147"/>
      <c r="H208" s="148"/>
      <c r="I208" s="148"/>
      <c r="J208" s="148"/>
      <c r="K208" s="148"/>
      <c r="L208" s="148"/>
      <c r="M208" s="148"/>
      <c r="N208" s="148"/>
      <c r="O208" s="148"/>
      <c r="P208" s="148"/>
      <c r="Q208" s="148"/>
      <c r="R208" s="148"/>
      <c r="S208" s="148"/>
      <c r="T208" s="148"/>
      <c r="U208" s="148"/>
      <c r="V208" s="148"/>
      <c r="W208" s="148"/>
      <c r="X208" s="148"/>
      <c r="Y208" s="149"/>
      <c r="Z208" s="149"/>
      <c r="AA208" s="149"/>
      <c r="AB208" s="149"/>
      <c r="AC208" s="149"/>
      <c r="AD208" s="149"/>
      <c r="AE208" s="149"/>
      <c r="AF208" s="149"/>
      <c r="AG208" s="149"/>
      <c r="AH208" s="149"/>
      <c r="AI208" s="149"/>
      <c r="AJ208" s="149"/>
      <c r="AK208" s="149"/>
      <c r="AL208" s="149"/>
      <c r="AM208" s="149"/>
      <c r="AN208" s="149"/>
      <c r="AO208" s="149"/>
      <c r="AP208" s="149"/>
      <c r="AQ208" s="3">
        <v>1</v>
      </c>
      <c r="AR208" s="3">
        <f>IF(AND(SUMPRODUCT((LEN(B208:C211)&gt;0)*1)=0, AQ208=1),1,0)</f>
        <v>1</v>
      </c>
    </row>
    <row r="209" spans="1:44" ht="15.75" customHeight="1" x14ac:dyDescent="0.15">
      <c r="B209" s="145"/>
      <c r="C209" s="146"/>
      <c r="D209" s="150"/>
      <c r="E209" s="151"/>
      <c r="F209" s="152"/>
      <c r="G209" s="150"/>
      <c r="H209" s="151"/>
      <c r="I209" s="151"/>
      <c r="J209" s="151"/>
      <c r="K209" s="151"/>
      <c r="L209" s="152"/>
      <c r="M209" s="153"/>
      <c r="N209" s="154"/>
      <c r="O209" s="154"/>
      <c r="P209" s="154"/>
      <c r="Q209" s="154"/>
      <c r="R209" s="154"/>
      <c r="S209" s="154"/>
      <c r="T209" s="154"/>
      <c r="U209" s="154"/>
      <c r="V209" s="154"/>
      <c r="W209" s="154"/>
      <c r="X209" s="155"/>
      <c r="Y209" s="156"/>
      <c r="Z209" s="157"/>
      <c r="AA209" s="158"/>
      <c r="AB209" s="138"/>
      <c r="AC209" s="139"/>
      <c r="AD209" s="140"/>
      <c r="AE209" s="83"/>
      <c r="AF209" s="130"/>
      <c r="AG209" s="130"/>
      <c r="AH209" s="130"/>
      <c r="AI209" s="131"/>
      <c r="AJ209" s="141"/>
      <c r="AK209" s="142"/>
      <c r="AL209" s="143"/>
      <c r="AM209" s="141"/>
      <c r="AN209" s="142"/>
      <c r="AO209" s="142"/>
      <c r="AP209" s="143"/>
      <c r="AQ209" s="3">
        <v>1</v>
      </c>
      <c r="AR209" s="3">
        <f>IF(AND(SUMPRODUCT((LEN(B208:C211)&gt;0)*1)=0, AQ209=1),1,0)</f>
        <v>1</v>
      </c>
    </row>
    <row r="210" spans="1:44" ht="15.75" customHeight="1" x14ac:dyDescent="0.15">
      <c r="B210" s="145"/>
      <c r="C210" s="146"/>
      <c r="D210" s="135" t="s">
        <v>121</v>
      </c>
      <c r="E210" s="136"/>
      <c r="F210" s="136"/>
      <c r="G210" s="137"/>
      <c r="H210" s="127"/>
      <c r="I210" s="128"/>
      <c r="J210" s="128"/>
      <c r="K210" s="128"/>
      <c r="L210" s="128"/>
      <c r="M210" s="129"/>
      <c r="N210" s="132"/>
      <c r="O210" s="133"/>
      <c r="P210" s="133"/>
      <c r="Q210" s="133"/>
      <c r="R210" s="133"/>
      <c r="S210" s="134"/>
      <c r="T210" s="159"/>
      <c r="U210" s="160"/>
      <c r="V210" s="160"/>
      <c r="W210" s="160"/>
      <c r="X210" s="161"/>
      <c r="Y210" s="159"/>
      <c r="Z210" s="160"/>
      <c r="AA210" s="160"/>
      <c r="AB210" s="160"/>
      <c r="AC210" s="160"/>
      <c r="AD210" s="161"/>
      <c r="AE210" s="132">
        <f>N210+T210+Y210</f>
        <v>0</v>
      </c>
      <c r="AF210" s="133"/>
      <c r="AG210" s="133"/>
      <c r="AH210" s="133"/>
      <c r="AI210" s="133"/>
      <c r="AJ210" s="134"/>
      <c r="AK210" s="162"/>
      <c r="AL210" s="163"/>
      <c r="AM210" s="163"/>
      <c r="AN210" s="163"/>
      <c r="AO210" s="163"/>
      <c r="AP210" s="164"/>
      <c r="AQ210" s="3">
        <v>1</v>
      </c>
      <c r="AR210" s="3">
        <f>IF(AND(SUMPRODUCT((LEN(B208:C211)&gt;0)*1)=0, AQ210=1),1,0)</f>
        <v>1</v>
      </c>
    </row>
    <row r="211" spans="1:44" ht="15.75" customHeight="1" x14ac:dyDescent="0.15">
      <c r="B211" s="145"/>
      <c r="C211" s="146"/>
      <c r="D211" s="135" t="s">
        <v>122</v>
      </c>
      <c r="E211" s="136"/>
      <c r="F211" s="136"/>
      <c r="G211" s="137"/>
      <c r="H211" s="127"/>
      <c r="I211" s="128"/>
      <c r="J211" s="128"/>
      <c r="K211" s="128"/>
      <c r="L211" s="128"/>
      <c r="M211" s="129"/>
      <c r="N211" s="127"/>
      <c r="O211" s="128"/>
      <c r="P211" s="128"/>
      <c r="Q211" s="128"/>
      <c r="R211" s="128"/>
      <c r="S211" s="129"/>
      <c r="T211" s="83"/>
      <c r="U211" s="130"/>
      <c r="V211" s="130"/>
      <c r="W211" s="130"/>
      <c r="X211" s="131"/>
      <c r="Y211" s="127"/>
      <c r="Z211" s="128"/>
      <c r="AA211" s="128"/>
      <c r="AB211" s="128"/>
      <c r="AC211" s="128"/>
      <c r="AD211" s="129"/>
      <c r="AE211" s="127"/>
      <c r="AF211" s="128"/>
      <c r="AG211" s="128"/>
      <c r="AH211" s="128"/>
      <c r="AI211" s="128"/>
      <c r="AJ211" s="129"/>
      <c r="AK211" s="132"/>
      <c r="AL211" s="133"/>
      <c r="AM211" s="133"/>
      <c r="AN211" s="133"/>
      <c r="AO211" s="133"/>
      <c r="AP211" s="134"/>
      <c r="AQ211" s="3">
        <v>1</v>
      </c>
      <c r="AR211" s="3">
        <f>IF(AND(SUMPRODUCT((LEN(B208:C211)&gt;0)*1)=0, AQ211=1),1,0)</f>
        <v>1</v>
      </c>
    </row>
    <row r="212" spans="1:44" ht="15.75" customHeight="1" x14ac:dyDescent="0.15">
      <c r="B212" s="144"/>
      <c r="C212" s="146"/>
      <c r="D212" s="147"/>
      <c r="E212" s="147"/>
      <c r="F212" s="147"/>
      <c r="G212" s="147"/>
      <c r="H212" s="148"/>
      <c r="I212" s="148"/>
      <c r="J212" s="148"/>
      <c r="K212" s="148"/>
      <c r="L212" s="148"/>
      <c r="M212" s="148"/>
      <c r="N212" s="148"/>
      <c r="O212" s="148"/>
      <c r="P212" s="148"/>
      <c r="Q212" s="148"/>
      <c r="R212" s="148"/>
      <c r="S212" s="148"/>
      <c r="T212" s="148"/>
      <c r="U212" s="148"/>
      <c r="V212" s="148"/>
      <c r="W212" s="148"/>
      <c r="X212" s="148"/>
      <c r="Y212" s="149"/>
      <c r="Z212" s="149"/>
      <c r="AA212" s="149"/>
      <c r="AB212" s="149"/>
      <c r="AC212" s="149"/>
      <c r="AD212" s="149"/>
      <c r="AE212" s="149"/>
      <c r="AF212" s="149"/>
      <c r="AG212" s="149"/>
      <c r="AH212" s="149"/>
      <c r="AI212" s="149"/>
      <c r="AJ212" s="149"/>
      <c r="AK212" s="149"/>
      <c r="AL212" s="149"/>
      <c r="AM212" s="149"/>
      <c r="AN212" s="149"/>
      <c r="AO212" s="149"/>
      <c r="AP212" s="149"/>
      <c r="AQ212" s="3">
        <v>1</v>
      </c>
      <c r="AR212" s="3">
        <f>IF(AND(SUMPRODUCT((LEN(B212:C215)&gt;0)*1)=0, AQ212=1),1,0)</f>
        <v>1</v>
      </c>
    </row>
    <row r="213" spans="1:44" ht="15.75" customHeight="1" x14ac:dyDescent="0.15">
      <c r="B213" s="145"/>
      <c r="C213" s="146"/>
      <c r="D213" s="150"/>
      <c r="E213" s="151"/>
      <c r="F213" s="152"/>
      <c r="G213" s="150"/>
      <c r="H213" s="151"/>
      <c r="I213" s="151"/>
      <c r="J213" s="151"/>
      <c r="K213" s="151"/>
      <c r="L213" s="152"/>
      <c r="M213" s="153"/>
      <c r="N213" s="154"/>
      <c r="O213" s="154"/>
      <c r="P213" s="154"/>
      <c r="Q213" s="154"/>
      <c r="R213" s="154"/>
      <c r="S213" s="154"/>
      <c r="T213" s="154"/>
      <c r="U213" s="154"/>
      <c r="V213" s="154"/>
      <c r="W213" s="154"/>
      <c r="X213" s="155"/>
      <c r="Y213" s="156"/>
      <c r="Z213" s="157"/>
      <c r="AA213" s="158"/>
      <c r="AB213" s="138"/>
      <c r="AC213" s="139"/>
      <c r="AD213" s="140"/>
      <c r="AE213" s="83"/>
      <c r="AF213" s="130"/>
      <c r="AG213" s="130"/>
      <c r="AH213" s="130"/>
      <c r="AI213" s="131"/>
      <c r="AJ213" s="141"/>
      <c r="AK213" s="142"/>
      <c r="AL213" s="143"/>
      <c r="AM213" s="141"/>
      <c r="AN213" s="142"/>
      <c r="AO213" s="142"/>
      <c r="AP213" s="143"/>
      <c r="AQ213" s="3">
        <v>1</v>
      </c>
      <c r="AR213" s="3">
        <f>IF(AND(SUMPRODUCT((LEN(B212:C215)&gt;0)*1)=0, AQ213=1),1,0)</f>
        <v>1</v>
      </c>
    </row>
    <row r="214" spans="1:44" ht="15.75" customHeight="1" x14ac:dyDescent="0.15">
      <c r="B214" s="145"/>
      <c r="C214" s="146"/>
      <c r="D214" s="135" t="s">
        <v>121</v>
      </c>
      <c r="E214" s="136"/>
      <c r="F214" s="136"/>
      <c r="G214" s="137"/>
      <c r="H214" s="127"/>
      <c r="I214" s="128"/>
      <c r="J214" s="128"/>
      <c r="K214" s="128"/>
      <c r="L214" s="128"/>
      <c r="M214" s="129"/>
      <c r="N214" s="132"/>
      <c r="O214" s="133"/>
      <c r="P214" s="133"/>
      <c r="Q214" s="133"/>
      <c r="R214" s="133"/>
      <c r="S214" s="134"/>
      <c r="T214" s="159"/>
      <c r="U214" s="160"/>
      <c r="V214" s="160"/>
      <c r="W214" s="160"/>
      <c r="X214" s="161"/>
      <c r="Y214" s="159"/>
      <c r="Z214" s="160"/>
      <c r="AA214" s="160"/>
      <c r="AB214" s="160"/>
      <c r="AC214" s="160"/>
      <c r="AD214" s="161"/>
      <c r="AE214" s="132">
        <f>N214+T214+Y214</f>
        <v>0</v>
      </c>
      <c r="AF214" s="133"/>
      <c r="AG214" s="133"/>
      <c r="AH214" s="133"/>
      <c r="AI214" s="133"/>
      <c r="AJ214" s="134"/>
      <c r="AK214" s="162"/>
      <c r="AL214" s="163"/>
      <c r="AM214" s="163"/>
      <c r="AN214" s="163"/>
      <c r="AO214" s="163"/>
      <c r="AP214" s="164"/>
      <c r="AQ214" s="3">
        <v>1</v>
      </c>
      <c r="AR214" s="3">
        <f>IF(AND(SUMPRODUCT((LEN(B212:C215)&gt;0)*1)=0, AQ214=1),1,0)</f>
        <v>1</v>
      </c>
    </row>
    <row r="215" spans="1:44" ht="15.75" customHeight="1" x14ac:dyDescent="0.15">
      <c r="B215" s="145"/>
      <c r="C215" s="146"/>
      <c r="D215" s="135" t="s">
        <v>122</v>
      </c>
      <c r="E215" s="136"/>
      <c r="F215" s="136"/>
      <c r="G215" s="137"/>
      <c r="H215" s="127"/>
      <c r="I215" s="128"/>
      <c r="J215" s="128"/>
      <c r="K215" s="128"/>
      <c r="L215" s="128"/>
      <c r="M215" s="129"/>
      <c r="N215" s="127"/>
      <c r="O215" s="128"/>
      <c r="P215" s="128"/>
      <c r="Q215" s="128"/>
      <c r="R215" s="128"/>
      <c r="S215" s="129"/>
      <c r="T215" s="83"/>
      <c r="U215" s="130"/>
      <c r="V215" s="130"/>
      <c r="W215" s="130"/>
      <c r="X215" s="131"/>
      <c r="Y215" s="127"/>
      <c r="Z215" s="128"/>
      <c r="AA215" s="128"/>
      <c r="AB215" s="128"/>
      <c r="AC215" s="128"/>
      <c r="AD215" s="129"/>
      <c r="AE215" s="127"/>
      <c r="AF215" s="128"/>
      <c r="AG215" s="128"/>
      <c r="AH215" s="128"/>
      <c r="AI215" s="128"/>
      <c r="AJ215" s="129"/>
      <c r="AK215" s="132"/>
      <c r="AL215" s="133"/>
      <c r="AM215" s="133"/>
      <c r="AN215" s="133"/>
      <c r="AO215" s="133"/>
      <c r="AP215" s="134"/>
      <c r="AQ215" s="3">
        <v>1</v>
      </c>
      <c r="AR215" s="3">
        <f>IF(AND(SUMPRODUCT((LEN(B212:C215)&gt;0)*1)=0, AQ215=1),1,0)</f>
        <v>1</v>
      </c>
    </row>
    <row r="216" spans="1:44" ht="15.75" customHeight="1" x14ac:dyDescent="0.15">
      <c r="B216" s="144"/>
      <c r="C216" s="146"/>
      <c r="D216" s="147"/>
      <c r="E216" s="147"/>
      <c r="F216" s="147"/>
      <c r="G216" s="147"/>
      <c r="H216" s="148"/>
      <c r="I216" s="148"/>
      <c r="J216" s="148"/>
      <c r="K216" s="148"/>
      <c r="L216" s="148"/>
      <c r="M216" s="148"/>
      <c r="N216" s="148"/>
      <c r="O216" s="148"/>
      <c r="P216" s="148"/>
      <c r="Q216" s="148"/>
      <c r="R216" s="148"/>
      <c r="S216" s="148"/>
      <c r="T216" s="148"/>
      <c r="U216" s="148"/>
      <c r="V216" s="148"/>
      <c r="W216" s="148"/>
      <c r="X216" s="148"/>
      <c r="Y216" s="149"/>
      <c r="Z216" s="149"/>
      <c r="AA216" s="149"/>
      <c r="AB216" s="149"/>
      <c r="AC216" s="149"/>
      <c r="AD216" s="149"/>
      <c r="AE216" s="149"/>
      <c r="AF216" s="149"/>
      <c r="AG216" s="149"/>
      <c r="AH216" s="149"/>
      <c r="AI216" s="149"/>
      <c r="AJ216" s="149"/>
      <c r="AK216" s="149"/>
      <c r="AL216" s="149"/>
      <c r="AM216" s="149"/>
      <c r="AN216" s="149"/>
      <c r="AO216" s="149"/>
      <c r="AP216" s="149"/>
      <c r="AQ216" s="3">
        <v>1</v>
      </c>
      <c r="AR216" s="3">
        <f>IF(AND(SUMPRODUCT((LEN(B216:C219)&gt;0)*1)=0, AQ216=1),1,0)</f>
        <v>1</v>
      </c>
    </row>
    <row r="217" spans="1:44" ht="15.75" customHeight="1" x14ac:dyDescent="0.15">
      <c r="B217" s="145"/>
      <c r="C217" s="146"/>
      <c r="D217" s="150"/>
      <c r="E217" s="151"/>
      <c r="F217" s="152"/>
      <c r="G217" s="150"/>
      <c r="H217" s="151"/>
      <c r="I217" s="151"/>
      <c r="J217" s="151"/>
      <c r="K217" s="151"/>
      <c r="L217" s="152"/>
      <c r="M217" s="153"/>
      <c r="N217" s="154"/>
      <c r="O217" s="154"/>
      <c r="P217" s="154"/>
      <c r="Q217" s="154"/>
      <c r="R217" s="154"/>
      <c r="S217" s="154"/>
      <c r="T217" s="154"/>
      <c r="U217" s="154"/>
      <c r="V217" s="154"/>
      <c r="W217" s="154"/>
      <c r="X217" s="155"/>
      <c r="Y217" s="156"/>
      <c r="Z217" s="157"/>
      <c r="AA217" s="158"/>
      <c r="AB217" s="138"/>
      <c r="AC217" s="139"/>
      <c r="AD217" s="140"/>
      <c r="AE217" s="83"/>
      <c r="AF217" s="130"/>
      <c r="AG217" s="130"/>
      <c r="AH217" s="130"/>
      <c r="AI217" s="131"/>
      <c r="AJ217" s="141"/>
      <c r="AK217" s="142"/>
      <c r="AL217" s="143"/>
      <c r="AM217" s="141"/>
      <c r="AN217" s="142"/>
      <c r="AO217" s="142"/>
      <c r="AP217" s="143"/>
      <c r="AQ217" s="3">
        <v>1</v>
      </c>
      <c r="AR217" s="3">
        <f>IF(AND(SUMPRODUCT((LEN(B216:C219)&gt;0)*1)=0, AQ217=1),1,0)</f>
        <v>1</v>
      </c>
    </row>
    <row r="218" spans="1:44" ht="15.75" customHeight="1" x14ac:dyDescent="0.15">
      <c r="B218" s="145"/>
      <c r="C218" s="146"/>
      <c r="D218" s="135" t="s">
        <v>121</v>
      </c>
      <c r="E218" s="136"/>
      <c r="F218" s="136"/>
      <c r="G218" s="137"/>
      <c r="H218" s="127"/>
      <c r="I218" s="128"/>
      <c r="J218" s="128"/>
      <c r="K218" s="128"/>
      <c r="L218" s="128"/>
      <c r="M218" s="129"/>
      <c r="N218" s="132"/>
      <c r="O218" s="133"/>
      <c r="P218" s="133"/>
      <c r="Q218" s="133"/>
      <c r="R218" s="133"/>
      <c r="S218" s="134"/>
      <c r="T218" s="159"/>
      <c r="U218" s="160"/>
      <c r="V218" s="160"/>
      <c r="W218" s="160"/>
      <c r="X218" s="161"/>
      <c r="Y218" s="159"/>
      <c r="Z218" s="160"/>
      <c r="AA218" s="160"/>
      <c r="AB218" s="160"/>
      <c r="AC218" s="160"/>
      <c r="AD218" s="161"/>
      <c r="AE218" s="132">
        <f>N218+T218+Y218</f>
        <v>0</v>
      </c>
      <c r="AF218" s="133"/>
      <c r="AG218" s="133"/>
      <c r="AH218" s="133"/>
      <c r="AI218" s="133"/>
      <c r="AJ218" s="134"/>
      <c r="AK218" s="162"/>
      <c r="AL218" s="163"/>
      <c r="AM218" s="163"/>
      <c r="AN218" s="163"/>
      <c r="AO218" s="163"/>
      <c r="AP218" s="164"/>
      <c r="AQ218" s="3">
        <v>1</v>
      </c>
      <c r="AR218" s="3">
        <f>IF(AND(SUMPRODUCT((LEN(B216:C219)&gt;0)*1)=0, AQ218=1),1,0)</f>
        <v>1</v>
      </c>
    </row>
    <row r="219" spans="1:44" ht="15.75" customHeight="1" x14ac:dyDescent="0.15">
      <c r="B219" s="145"/>
      <c r="C219" s="146"/>
      <c r="D219" s="135" t="s">
        <v>122</v>
      </c>
      <c r="E219" s="136"/>
      <c r="F219" s="136"/>
      <c r="G219" s="137"/>
      <c r="H219" s="127"/>
      <c r="I219" s="128"/>
      <c r="J219" s="128"/>
      <c r="K219" s="128"/>
      <c r="L219" s="128"/>
      <c r="M219" s="129"/>
      <c r="N219" s="127"/>
      <c r="O219" s="128"/>
      <c r="P219" s="128"/>
      <c r="Q219" s="128"/>
      <c r="R219" s="128"/>
      <c r="S219" s="129"/>
      <c r="T219" s="83"/>
      <c r="U219" s="130"/>
      <c r="V219" s="130"/>
      <c r="W219" s="130"/>
      <c r="X219" s="131"/>
      <c r="Y219" s="127"/>
      <c r="Z219" s="128"/>
      <c r="AA219" s="128"/>
      <c r="AB219" s="128"/>
      <c r="AC219" s="128"/>
      <c r="AD219" s="129"/>
      <c r="AE219" s="127"/>
      <c r="AF219" s="128"/>
      <c r="AG219" s="128"/>
      <c r="AH219" s="128"/>
      <c r="AI219" s="128"/>
      <c r="AJ219" s="129"/>
      <c r="AK219" s="132"/>
      <c r="AL219" s="133"/>
      <c r="AM219" s="133"/>
      <c r="AN219" s="133"/>
      <c r="AO219" s="133"/>
      <c r="AP219" s="134"/>
      <c r="AQ219" s="3">
        <v>1</v>
      </c>
      <c r="AR219" s="3">
        <f>IF(AND(SUMPRODUCT((LEN(B216:C219)&gt;0)*1)=0, AQ219=1),1,0)</f>
        <v>1</v>
      </c>
    </row>
    <row r="220" spans="1:44" ht="16.5" thickBot="1" x14ac:dyDescent="0.2">
      <c r="AE220" s="26"/>
      <c r="AR220" s="3">
        <f>IF(AND(COUNTA(B220:C220,L220:AB220,AI220:AP220)=0, AQ220=1),1,0)</f>
        <v>0</v>
      </c>
    </row>
    <row r="221" spans="1:44" ht="20.25" thickBot="1" x14ac:dyDescent="0.2">
      <c r="A221" s="5" t="s">
        <v>123</v>
      </c>
      <c r="B221" s="6"/>
      <c r="C221" s="7"/>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8"/>
      <c r="AR221" s="3">
        <f t="shared" ref="AR221:AR230" si="10">IF(AND(COUNTA(B221:AP221)=0, AQ221=1),1,0)</f>
        <v>0</v>
      </c>
    </row>
    <row r="222" spans="1:44" s="9" customFormat="1" x14ac:dyDescent="0.15">
      <c r="AR222" s="3">
        <f t="shared" si="10"/>
        <v>0</v>
      </c>
    </row>
    <row r="223" spans="1:44" ht="15.75" customHeight="1" x14ac:dyDescent="0.15">
      <c r="B223" s="165" t="s">
        <v>93</v>
      </c>
      <c r="C223" s="165" t="s">
        <v>94</v>
      </c>
      <c r="D223" s="165" t="s">
        <v>95</v>
      </c>
      <c r="E223" s="165"/>
      <c r="F223" s="165"/>
      <c r="G223" s="165"/>
      <c r="H223" s="165" t="s">
        <v>96</v>
      </c>
      <c r="I223" s="165"/>
      <c r="J223" s="165"/>
      <c r="K223" s="165"/>
      <c r="L223" s="165"/>
      <c r="M223" s="165"/>
      <c r="N223" s="165"/>
      <c r="O223" s="165"/>
      <c r="P223" s="165"/>
      <c r="Q223" s="165"/>
      <c r="R223" s="165"/>
      <c r="S223" s="165"/>
      <c r="T223" s="165"/>
      <c r="U223" s="165"/>
      <c r="V223" s="165"/>
      <c r="W223" s="165"/>
      <c r="X223" s="165"/>
      <c r="Y223" s="165" t="s">
        <v>97</v>
      </c>
      <c r="Z223" s="165"/>
      <c r="AA223" s="165"/>
      <c r="AB223" s="165"/>
      <c r="AC223" s="165"/>
      <c r="AD223" s="165"/>
      <c r="AE223" s="165"/>
      <c r="AF223" s="165"/>
      <c r="AG223" s="165"/>
      <c r="AH223" s="165"/>
      <c r="AI223" s="165"/>
      <c r="AJ223" s="165"/>
      <c r="AK223" s="165"/>
      <c r="AL223" s="165"/>
      <c r="AM223" s="165"/>
      <c r="AN223" s="165"/>
      <c r="AO223" s="165"/>
      <c r="AP223" s="165"/>
      <c r="AR223" s="3">
        <f t="shared" si="10"/>
        <v>0</v>
      </c>
    </row>
    <row r="224" spans="1:44" x14ac:dyDescent="0.1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c r="AO224" s="165"/>
      <c r="AP224" s="165"/>
      <c r="AR224" s="3">
        <f t="shared" si="10"/>
        <v>0</v>
      </c>
    </row>
    <row r="225" spans="2:44" ht="15.75" customHeight="1" x14ac:dyDescent="0.15">
      <c r="B225" s="165"/>
      <c r="C225" s="165"/>
      <c r="D225" s="165" t="s">
        <v>98</v>
      </c>
      <c r="E225" s="165"/>
      <c r="F225" s="165"/>
      <c r="G225" s="165"/>
      <c r="H225" s="165"/>
      <c r="I225" s="165"/>
      <c r="J225" s="165"/>
      <c r="K225" s="165"/>
      <c r="L225" s="165"/>
      <c r="M225" s="165"/>
      <c r="N225" s="165"/>
      <c r="O225" s="165"/>
      <c r="P225" s="165"/>
      <c r="Q225" s="165"/>
      <c r="R225" s="165"/>
      <c r="S225" s="165"/>
      <c r="T225" s="165"/>
      <c r="U225" s="165"/>
      <c r="V225" s="165"/>
      <c r="W225" s="165"/>
      <c r="X225" s="165"/>
      <c r="Y225" s="165" t="s">
        <v>99</v>
      </c>
      <c r="Z225" s="165"/>
      <c r="AA225" s="165"/>
      <c r="AB225" s="165" t="s">
        <v>100</v>
      </c>
      <c r="AC225" s="165"/>
      <c r="AD225" s="165"/>
      <c r="AE225" s="165" t="s">
        <v>101</v>
      </c>
      <c r="AF225" s="165"/>
      <c r="AG225" s="165"/>
      <c r="AH225" s="165"/>
      <c r="AI225" s="165"/>
      <c r="AJ225" s="165" t="s">
        <v>102</v>
      </c>
      <c r="AK225" s="165"/>
      <c r="AL225" s="165"/>
      <c r="AM225" s="165" t="s">
        <v>103</v>
      </c>
      <c r="AN225" s="165"/>
      <c r="AO225" s="165"/>
      <c r="AP225" s="165"/>
      <c r="AR225" s="3">
        <f t="shared" si="10"/>
        <v>0</v>
      </c>
    </row>
    <row r="226" spans="2:44" x14ac:dyDescent="0.1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c r="AO226" s="165"/>
      <c r="AP226" s="165"/>
      <c r="AR226" s="3">
        <f t="shared" si="10"/>
        <v>0</v>
      </c>
    </row>
    <row r="227" spans="2:44" ht="15.75" customHeight="1" x14ac:dyDescent="0.1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c r="AO227" s="165"/>
      <c r="AP227" s="165"/>
      <c r="AR227" s="3">
        <f t="shared" si="10"/>
        <v>0</v>
      </c>
    </row>
    <row r="228" spans="2:44" ht="15.75" customHeight="1" x14ac:dyDescent="0.15">
      <c r="B228" s="165"/>
      <c r="C228" s="165"/>
      <c r="D228" s="165" t="s">
        <v>104</v>
      </c>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c r="AP228" s="165"/>
      <c r="AR228" s="3">
        <f t="shared" si="10"/>
        <v>0</v>
      </c>
    </row>
    <row r="229" spans="2:44" ht="15.75" customHeight="1" x14ac:dyDescent="0.15">
      <c r="B229" s="165"/>
      <c r="C229" s="165"/>
      <c r="D229" s="165" t="s">
        <v>105</v>
      </c>
      <c r="E229" s="165"/>
      <c r="F229" s="165"/>
      <c r="G229" s="165"/>
      <c r="H229" s="165" t="s">
        <v>106</v>
      </c>
      <c r="I229" s="165"/>
      <c r="J229" s="165"/>
      <c r="K229" s="165"/>
      <c r="L229" s="165"/>
      <c r="M229" s="165"/>
      <c r="N229" s="165" t="s">
        <v>107</v>
      </c>
      <c r="O229" s="165"/>
      <c r="P229" s="165"/>
      <c r="Q229" s="165"/>
      <c r="R229" s="165"/>
      <c r="S229" s="165"/>
      <c r="T229" s="165" t="s">
        <v>108</v>
      </c>
      <c r="U229" s="165"/>
      <c r="V229" s="165"/>
      <c r="W229" s="165"/>
      <c r="X229" s="168"/>
      <c r="Y229" s="165" t="s">
        <v>109</v>
      </c>
      <c r="Z229" s="168"/>
      <c r="AA229" s="168"/>
      <c r="AB229" s="168"/>
      <c r="AC229" s="168"/>
      <c r="AD229" s="168"/>
      <c r="AE229" s="165" t="s">
        <v>110</v>
      </c>
      <c r="AF229" s="165"/>
      <c r="AG229" s="165"/>
      <c r="AH229" s="165"/>
      <c r="AI229" s="165"/>
      <c r="AJ229" s="165"/>
      <c r="AK229" s="169" t="s">
        <v>111</v>
      </c>
      <c r="AL229" s="169"/>
      <c r="AM229" s="169"/>
      <c r="AN229" s="169"/>
      <c r="AO229" s="169"/>
      <c r="AP229" s="169"/>
      <c r="AR229" s="3">
        <f t="shared" si="10"/>
        <v>0</v>
      </c>
    </row>
    <row r="230" spans="2:44" x14ac:dyDescent="0.1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8"/>
      <c r="Y230" s="168"/>
      <c r="Z230" s="168"/>
      <c r="AA230" s="168"/>
      <c r="AB230" s="168"/>
      <c r="AC230" s="168"/>
      <c r="AD230" s="168"/>
      <c r="AE230" s="165"/>
      <c r="AF230" s="165"/>
      <c r="AG230" s="165"/>
      <c r="AH230" s="165"/>
      <c r="AI230" s="165"/>
      <c r="AJ230" s="165"/>
      <c r="AK230" s="169"/>
      <c r="AL230" s="169"/>
      <c r="AM230" s="169"/>
      <c r="AN230" s="169"/>
      <c r="AO230" s="169"/>
      <c r="AP230" s="169"/>
      <c r="AR230" s="3">
        <f t="shared" si="10"/>
        <v>0</v>
      </c>
    </row>
    <row r="231" spans="2:44" ht="15.75" customHeight="1" x14ac:dyDescent="0.15">
      <c r="B231" s="165"/>
      <c r="C231" s="165"/>
      <c r="D231" s="165" t="s">
        <v>112</v>
      </c>
      <c r="E231" s="165"/>
      <c r="F231" s="165"/>
      <c r="G231" s="165"/>
      <c r="H231" s="165" t="s">
        <v>113</v>
      </c>
      <c r="I231" s="165"/>
      <c r="J231" s="165"/>
      <c r="K231" s="165"/>
      <c r="L231" s="165"/>
      <c r="M231" s="165"/>
      <c r="N231" s="165" t="s">
        <v>114</v>
      </c>
      <c r="O231" s="165"/>
      <c r="P231" s="165"/>
      <c r="Q231" s="165"/>
      <c r="R231" s="165"/>
      <c r="S231" s="165"/>
      <c r="T231" s="165" t="s">
        <v>115</v>
      </c>
      <c r="U231" s="165"/>
      <c r="V231" s="165"/>
      <c r="W231" s="165"/>
      <c r="X231" s="168"/>
      <c r="Y231" s="165" t="s">
        <v>116</v>
      </c>
      <c r="Z231" s="165"/>
      <c r="AA231" s="165"/>
      <c r="AB231" s="165"/>
      <c r="AC231" s="165"/>
      <c r="AD231" s="165"/>
      <c r="AE231" s="165" t="s">
        <v>117</v>
      </c>
      <c r="AF231" s="165"/>
      <c r="AG231" s="165"/>
      <c r="AH231" s="165"/>
      <c r="AI231" s="165"/>
      <c r="AJ231" s="165"/>
      <c r="AK231" s="165" t="s">
        <v>118</v>
      </c>
      <c r="AL231" s="165"/>
      <c r="AM231" s="165"/>
      <c r="AN231" s="165"/>
      <c r="AO231" s="165"/>
      <c r="AP231" s="165"/>
      <c r="AR231" s="3">
        <f>IF(AND(COUNTA(B231:AP231)=0, AQ231=1),1,0)</f>
        <v>0</v>
      </c>
    </row>
    <row r="232" spans="2:44" ht="16.5" thickBot="1" x14ac:dyDescent="0.2">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70"/>
      <c r="Y232" s="166"/>
      <c r="Z232" s="166"/>
      <c r="AA232" s="166"/>
      <c r="AB232" s="166"/>
      <c r="AC232" s="166"/>
      <c r="AD232" s="166"/>
      <c r="AE232" s="166"/>
      <c r="AF232" s="166"/>
      <c r="AG232" s="166"/>
      <c r="AH232" s="166"/>
      <c r="AI232" s="166"/>
      <c r="AJ232" s="166"/>
      <c r="AK232" s="166"/>
      <c r="AL232" s="166"/>
      <c r="AM232" s="166"/>
      <c r="AN232" s="166"/>
      <c r="AO232" s="166"/>
      <c r="AP232" s="166"/>
      <c r="AR232" s="3">
        <f>IF(AND(COUNTA(B232:AP232)=0, AQ232=1),1,0)</f>
        <v>0</v>
      </c>
    </row>
    <row r="233" spans="2:44" ht="15.75" customHeight="1" thickTop="1" x14ac:dyDescent="0.15">
      <c r="B233" s="144"/>
      <c r="C233" s="171" t="s">
        <v>249</v>
      </c>
      <c r="D233" s="147"/>
      <c r="E233" s="147"/>
      <c r="F233" s="147"/>
      <c r="G233" s="147"/>
      <c r="H233" s="148" t="s">
        <v>254</v>
      </c>
      <c r="I233" s="148"/>
      <c r="J233" s="148"/>
      <c r="K233" s="148"/>
      <c r="L233" s="148"/>
      <c r="M233" s="148"/>
      <c r="N233" s="148"/>
      <c r="O233" s="148"/>
      <c r="P233" s="148"/>
      <c r="Q233" s="148"/>
      <c r="R233" s="148"/>
      <c r="S233" s="148"/>
      <c r="T233" s="148"/>
      <c r="U233" s="148"/>
      <c r="V233" s="148"/>
      <c r="W233" s="148"/>
      <c r="X233" s="148"/>
      <c r="Y233" s="149" t="s">
        <v>245</v>
      </c>
      <c r="Z233" s="149"/>
      <c r="AA233" s="149"/>
      <c r="AB233" s="149"/>
      <c r="AC233" s="149"/>
      <c r="AD233" s="149"/>
      <c r="AE233" s="149"/>
      <c r="AF233" s="149"/>
      <c r="AG233" s="149"/>
      <c r="AH233" s="149"/>
      <c r="AI233" s="149"/>
      <c r="AJ233" s="149"/>
      <c r="AK233" s="149"/>
      <c r="AL233" s="149"/>
      <c r="AM233" s="149"/>
      <c r="AN233" s="149"/>
      <c r="AO233" s="149"/>
      <c r="AP233" s="149"/>
      <c r="AQ233" s="3">
        <v>1</v>
      </c>
      <c r="AR233" s="3">
        <f>IF(AND(SUMPRODUCT((LEN(B233:C236)&gt;0)*1)=0, AQ233=1),1,0)</f>
        <v>0</v>
      </c>
    </row>
    <row r="234" spans="2:44" ht="15.75" customHeight="1" x14ac:dyDescent="0.15">
      <c r="B234" s="145"/>
      <c r="C234" s="146"/>
      <c r="D234" s="150" t="s">
        <v>177</v>
      </c>
      <c r="E234" s="151"/>
      <c r="F234" s="152"/>
      <c r="G234" s="150" t="s">
        <v>178</v>
      </c>
      <c r="H234" s="151"/>
      <c r="I234" s="151"/>
      <c r="J234" s="151"/>
      <c r="K234" s="151"/>
      <c r="L234" s="152"/>
      <c r="M234" s="153" t="s">
        <v>183</v>
      </c>
      <c r="N234" s="154"/>
      <c r="O234" s="154"/>
      <c r="P234" s="154"/>
      <c r="Q234" s="154"/>
      <c r="R234" s="154"/>
      <c r="S234" s="154"/>
      <c r="T234" s="154"/>
      <c r="U234" s="154"/>
      <c r="V234" s="154"/>
      <c r="W234" s="154"/>
      <c r="X234" s="155"/>
      <c r="Y234" s="156" t="s">
        <v>247</v>
      </c>
      <c r="Z234" s="157"/>
      <c r="AA234" s="158"/>
      <c r="AB234" s="138" t="s">
        <v>247</v>
      </c>
      <c r="AC234" s="139"/>
      <c r="AD234" s="140"/>
      <c r="AE234" s="83">
        <v>39539</v>
      </c>
      <c r="AF234" s="130"/>
      <c r="AG234" s="130"/>
      <c r="AH234" s="130"/>
      <c r="AI234" s="131"/>
      <c r="AJ234" s="141">
        <v>0</v>
      </c>
      <c r="AK234" s="142"/>
      <c r="AL234" s="143"/>
      <c r="AM234" s="141" t="s">
        <v>255</v>
      </c>
      <c r="AN234" s="142"/>
      <c r="AO234" s="142"/>
      <c r="AP234" s="143"/>
      <c r="AQ234" s="3">
        <v>1</v>
      </c>
      <c r="AR234" s="3">
        <f>IF(AND(SUMPRODUCT((LEN(B233:C236)&gt;0)*1)=0, AQ234=1),1,0)</f>
        <v>0</v>
      </c>
    </row>
    <row r="235" spans="2:44" ht="15.75" customHeight="1" x14ac:dyDescent="0.15">
      <c r="B235" s="145"/>
      <c r="C235" s="146"/>
      <c r="D235" s="135" t="s">
        <v>119</v>
      </c>
      <c r="E235" s="136"/>
      <c r="F235" s="136"/>
      <c r="G235" s="137"/>
      <c r="H235" s="127"/>
      <c r="I235" s="128"/>
      <c r="J235" s="128"/>
      <c r="K235" s="128"/>
      <c r="L235" s="128"/>
      <c r="M235" s="129"/>
      <c r="N235" s="132"/>
      <c r="O235" s="133"/>
      <c r="P235" s="133"/>
      <c r="Q235" s="133"/>
      <c r="R235" s="133"/>
      <c r="S235" s="134"/>
      <c r="T235" s="159"/>
      <c r="U235" s="160"/>
      <c r="V235" s="160"/>
      <c r="W235" s="160"/>
      <c r="X235" s="161"/>
      <c r="Y235" s="159"/>
      <c r="Z235" s="160"/>
      <c r="AA235" s="160"/>
      <c r="AB235" s="160"/>
      <c r="AC235" s="160"/>
      <c r="AD235" s="161"/>
      <c r="AE235" s="132">
        <f>N235+T235+Y235</f>
        <v>0</v>
      </c>
      <c r="AF235" s="133"/>
      <c r="AG235" s="133"/>
      <c r="AH235" s="133"/>
      <c r="AI235" s="133"/>
      <c r="AJ235" s="134"/>
      <c r="AK235" s="162"/>
      <c r="AL235" s="163"/>
      <c r="AM235" s="163"/>
      <c r="AN235" s="163"/>
      <c r="AO235" s="163"/>
      <c r="AP235" s="164"/>
      <c r="AQ235" s="3">
        <v>1</v>
      </c>
      <c r="AR235" s="3">
        <f>IF(AND(SUMPRODUCT((LEN(B233:C236)&gt;0)*1)=0, AQ235=1),1,0)</f>
        <v>0</v>
      </c>
    </row>
    <row r="236" spans="2:44" ht="15.75" customHeight="1" x14ac:dyDescent="0.15">
      <c r="B236" s="145"/>
      <c r="C236" s="146"/>
      <c r="D236" s="135" t="s">
        <v>120</v>
      </c>
      <c r="E236" s="136"/>
      <c r="F236" s="136"/>
      <c r="G236" s="137"/>
      <c r="H236" s="127"/>
      <c r="I236" s="128"/>
      <c r="J236" s="128"/>
      <c r="K236" s="128"/>
      <c r="L236" s="128"/>
      <c r="M236" s="129"/>
      <c r="N236" s="127"/>
      <c r="O236" s="128"/>
      <c r="P236" s="128"/>
      <c r="Q236" s="128"/>
      <c r="R236" s="128"/>
      <c r="S236" s="129"/>
      <c r="T236" s="83"/>
      <c r="U236" s="130"/>
      <c r="V236" s="130"/>
      <c r="W236" s="130"/>
      <c r="X236" s="131"/>
      <c r="Y236" s="127"/>
      <c r="Z236" s="128"/>
      <c r="AA236" s="128"/>
      <c r="AB236" s="128"/>
      <c r="AC236" s="128"/>
      <c r="AD236" s="129"/>
      <c r="AE236" s="127"/>
      <c r="AF236" s="128"/>
      <c r="AG236" s="128"/>
      <c r="AH236" s="128"/>
      <c r="AI236" s="128"/>
      <c r="AJ236" s="129"/>
      <c r="AK236" s="132"/>
      <c r="AL236" s="133"/>
      <c r="AM236" s="133"/>
      <c r="AN236" s="133"/>
      <c r="AO236" s="133"/>
      <c r="AP236" s="134"/>
      <c r="AQ236" s="3">
        <v>1</v>
      </c>
      <c r="AR236" s="3">
        <f>IF(AND(SUMPRODUCT((LEN(B233:C236)&gt;0)*1)=0, AQ236=1),1,0)</f>
        <v>0</v>
      </c>
    </row>
    <row r="237" spans="2:44" ht="15.75" customHeight="1" x14ac:dyDescent="0.15">
      <c r="B237" s="144"/>
      <c r="C237" s="146"/>
      <c r="D237" s="147"/>
      <c r="E237" s="147"/>
      <c r="F237" s="147"/>
      <c r="G237" s="147"/>
      <c r="H237" s="148"/>
      <c r="I237" s="148"/>
      <c r="J237" s="148"/>
      <c r="K237" s="148"/>
      <c r="L237" s="148"/>
      <c r="M237" s="148"/>
      <c r="N237" s="148"/>
      <c r="O237" s="148"/>
      <c r="P237" s="148"/>
      <c r="Q237" s="148"/>
      <c r="R237" s="148"/>
      <c r="S237" s="148"/>
      <c r="T237" s="148"/>
      <c r="U237" s="148"/>
      <c r="V237" s="148"/>
      <c r="W237" s="148"/>
      <c r="X237" s="148"/>
      <c r="Y237" s="149"/>
      <c r="Z237" s="149"/>
      <c r="AA237" s="149"/>
      <c r="AB237" s="149"/>
      <c r="AC237" s="149"/>
      <c r="AD237" s="149"/>
      <c r="AE237" s="149"/>
      <c r="AF237" s="149"/>
      <c r="AG237" s="149"/>
      <c r="AH237" s="149"/>
      <c r="AI237" s="149"/>
      <c r="AJ237" s="149"/>
      <c r="AK237" s="149"/>
      <c r="AL237" s="149"/>
      <c r="AM237" s="149"/>
      <c r="AN237" s="149"/>
      <c r="AO237" s="149"/>
      <c r="AP237" s="149"/>
      <c r="AQ237" s="3">
        <v>1</v>
      </c>
      <c r="AR237" s="3">
        <f>IF(AND(SUMPRODUCT((LEN(B237:C240)&gt;0)*1)=0, AQ237=1),1,0)</f>
        <v>1</v>
      </c>
    </row>
    <row r="238" spans="2:44" ht="15.75" customHeight="1" x14ac:dyDescent="0.15">
      <c r="B238" s="145"/>
      <c r="C238" s="146"/>
      <c r="D238" s="150"/>
      <c r="E238" s="151"/>
      <c r="F238" s="152"/>
      <c r="G238" s="150"/>
      <c r="H238" s="151"/>
      <c r="I238" s="151"/>
      <c r="J238" s="151"/>
      <c r="K238" s="151"/>
      <c r="L238" s="152"/>
      <c r="M238" s="153"/>
      <c r="N238" s="154"/>
      <c r="O238" s="154"/>
      <c r="P238" s="154"/>
      <c r="Q238" s="154"/>
      <c r="R238" s="154"/>
      <c r="S238" s="154"/>
      <c r="T238" s="154"/>
      <c r="U238" s="154"/>
      <c r="V238" s="154"/>
      <c r="W238" s="154"/>
      <c r="X238" s="155"/>
      <c r="Y238" s="156"/>
      <c r="Z238" s="157"/>
      <c r="AA238" s="158"/>
      <c r="AB238" s="138"/>
      <c r="AC238" s="139"/>
      <c r="AD238" s="140"/>
      <c r="AE238" s="83"/>
      <c r="AF238" s="130"/>
      <c r="AG238" s="130"/>
      <c r="AH238" s="130"/>
      <c r="AI238" s="131"/>
      <c r="AJ238" s="141"/>
      <c r="AK238" s="142"/>
      <c r="AL238" s="143"/>
      <c r="AM238" s="141"/>
      <c r="AN238" s="142"/>
      <c r="AO238" s="142"/>
      <c r="AP238" s="143"/>
      <c r="AQ238" s="3">
        <v>1</v>
      </c>
      <c r="AR238" s="3">
        <f>IF(AND(SUMPRODUCT((LEN(B237:C240)&gt;0)*1)=0, AQ238=1),1,0)</f>
        <v>1</v>
      </c>
    </row>
    <row r="239" spans="2:44" ht="15.75" customHeight="1" x14ac:dyDescent="0.15">
      <c r="B239" s="145"/>
      <c r="C239" s="146"/>
      <c r="D239" s="135" t="s">
        <v>119</v>
      </c>
      <c r="E239" s="136"/>
      <c r="F239" s="136"/>
      <c r="G239" s="137"/>
      <c r="H239" s="127"/>
      <c r="I239" s="128"/>
      <c r="J239" s="128"/>
      <c r="K239" s="128"/>
      <c r="L239" s="128"/>
      <c r="M239" s="129"/>
      <c r="N239" s="132"/>
      <c r="O239" s="133"/>
      <c r="P239" s="133"/>
      <c r="Q239" s="133"/>
      <c r="R239" s="133"/>
      <c r="S239" s="134"/>
      <c r="T239" s="159"/>
      <c r="U239" s="160"/>
      <c r="V239" s="160"/>
      <c r="W239" s="160"/>
      <c r="X239" s="161"/>
      <c r="Y239" s="159"/>
      <c r="Z239" s="160"/>
      <c r="AA239" s="160"/>
      <c r="AB239" s="160"/>
      <c r="AC239" s="160"/>
      <c r="AD239" s="161"/>
      <c r="AE239" s="132">
        <f>N239+T239+Y239</f>
        <v>0</v>
      </c>
      <c r="AF239" s="133"/>
      <c r="AG239" s="133"/>
      <c r="AH239" s="133"/>
      <c r="AI239" s="133"/>
      <c r="AJ239" s="134"/>
      <c r="AK239" s="162"/>
      <c r="AL239" s="163"/>
      <c r="AM239" s="163"/>
      <c r="AN239" s="163"/>
      <c r="AO239" s="163"/>
      <c r="AP239" s="164"/>
      <c r="AQ239" s="3">
        <v>1</v>
      </c>
      <c r="AR239" s="3">
        <f>IF(AND(SUMPRODUCT((LEN(B237:C240)&gt;0)*1)=0, AQ239=1),1,0)</f>
        <v>1</v>
      </c>
    </row>
    <row r="240" spans="2:44" ht="15.75" customHeight="1" x14ac:dyDescent="0.15">
      <c r="B240" s="145"/>
      <c r="C240" s="146"/>
      <c r="D240" s="135" t="s">
        <v>120</v>
      </c>
      <c r="E240" s="136"/>
      <c r="F240" s="136"/>
      <c r="G240" s="137"/>
      <c r="H240" s="127"/>
      <c r="I240" s="128"/>
      <c r="J240" s="128"/>
      <c r="K240" s="128"/>
      <c r="L240" s="128"/>
      <c r="M240" s="129"/>
      <c r="N240" s="127"/>
      <c r="O240" s="128"/>
      <c r="P240" s="128"/>
      <c r="Q240" s="128"/>
      <c r="R240" s="128"/>
      <c r="S240" s="129"/>
      <c r="T240" s="83"/>
      <c r="U240" s="130"/>
      <c r="V240" s="130"/>
      <c r="W240" s="130"/>
      <c r="X240" s="131"/>
      <c r="Y240" s="127"/>
      <c r="Z240" s="128"/>
      <c r="AA240" s="128"/>
      <c r="AB240" s="128"/>
      <c r="AC240" s="128"/>
      <c r="AD240" s="129"/>
      <c r="AE240" s="127"/>
      <c r="AF240" s="128"/>
      <c r="AG240" s="128"/>
      <c r="AH240" s="128"/>
      <c r="AI240" s="128"/>
      <c r="AJ240" s="129"/>
      <c r="AK240" s="132"/>
      <c r="AL240" s="133"/>
      <c r="AM240" s="133"/>
      <c r="AN240" s="133"/>
      <c r="AO240" s="133"/>
      <c r="AP240" s="134"/>
      <c r="AQ240" s="3">
        <v>1</v>
      </c>
      <c r="AR240" s="3">
        <f>IF(AND(SUMPRODUCT((LEN(B237:C240)&gt;0)*1)=0, AQ240=1),1,0)</f>
        <v>1</v>
      </c>
    </row>
    <row r="241" spans="1:44" ht="15.75" customHeight="1" x14ac:dyDescent="0.15">
      <c r="B241" s="144"/>
      <c r="C241" s="146"/>
      <c r="D241" s="147"/>
      <c r="E241" s="147"/>
      <c r="F241" s="147"/>
      <c r="G241" s="147"/>
      <c r="H241" s="148"/>
      <c r="I241" s="148"/>
      <c r="J241" s="148"/>
      <c r="K241" s="148"/>
      <c r="L241" s="148"/>
      <c r="M241" s="148"/>
      <c r="N241" s="148"/>
      <c r="O241" s="148"/>
      <c r="P241" s="148"/>
      <c r="Q241" s="148"/>
      <c r="R241" s="148"/>
      <c r="S241" s="148"/>
      <c r="T241" s="148"/>
      <c r="U241" s="148"/>
      <c r="V241" s="148"/>
      <c r="W241" s="148"/>
      <c r="X241" s="148"/>
      <c r="Y241" s="149"/>
      <c r="Z241" s="149"/>
      <c r="AA241" s="149"/>
      <c r="AB241" s="149"/>
      <c r="AC241" s="149"/>
      <c r="AD241" s="149"/>
      <c r="AE241" s="149"/>
      <c r="AF241" s="149"/>
      <c r="AG241" s="149"/>
      <c r="AH241" s="149"/>
      <c r="AI241" s="149"/>
      <c r="AJ241" s="149"/>
      <c r="AK241" s="149"/>
      <c r="AL241" s="149"/>
      <c r="AM241" s="149"/>
      <c r="AN241" s="149"/>
      <c r="AO241" s="149"/>
      <c r="AP241" s="149"/>
      <c r="AQ241" s="3">
        <v>1</v>
      </c>
      <c r="AR241" s="3">
        <f>IF(AND(SUMPRODUCT((LEN(B241:C244)&gt;0)*1)=0, AQ241=1),1,0)</f>
        <v>1</v>
      </c>
    </row>
    <row r="242" spans="1:44" ht="15.75" customHeight="1" x14ac:dyDescent="0.15">
      <c r="B242" s="145"/>
      <c r="C242" s="146"/>
      <c r="D242" s="150"/>
      <c r="E242" s="151"/>
      <c r="F242" s="152"/>
      <c r="G242" s="150"/>
      <c r="H242" s="151"/>
      <c r="I242" s="151"/>
      <c r="J242" s="151"/>
      <c r="K242" s="151"/>
      <c r="L242" s="152"/>
      <c r="M242" s="153"/>
      <c r="N242" s="154"/>
      <c r="O242" s="154"/>
      <c r="P242" s="154"/>
      <c r="Q242" s="154"/>
      <c r="R242" s="154"/>
      <c r="S242" s="154"/>
      <c r="T242" s="154"/>
      <c r="U242" s="154"/>
      <c r="V242" s="154"/>
      <c r="W242" s="154"/>
      <c r="X242" s="155"/>
      <c r="Y242" s="156"/>
      <c r="Z242" s="157"/>
      <c r="AA242" s="158"/>
      <c r="AB242" s="138"/>
      <c r="AC242" s="139"/>
      <c r="AD242" s="140"/>
      <c r="AE242" s="83"/>
      <c r="AF242" s="130"/>
      <c r="AG242" s="130"/>
      <c r="AH242" s="130"/>
      <c r="AI242" s="131"/>
      <c r="AJ242" s="141"/>
      <c r="AK242" s="142"/>
      <c r="AL242" s="143"/>
      <c r="AM242" s="141"/>
      <c r="AN242" s="142"/>
      <c r="AO242" s="142"/>
      <c r="AP242" s="143"/>
      <c r="AQ242" s="3">
        <v>1</v>
      </c>
      <c r="AR242" s="3">
        <f>IF(AND(SUMPRODUCT((LEN(B241:C244)&gt;0)*1)=0, AQ242=1),1,0)</f>
        <v>1</v>
      </c>
    </row>
    <row r="243" spans="1:44" ht="15.75" customHeight="1" x14ac:dyDescent="0.15">
      <c r="B243" s="145"/>
      <c r="C243" s="146"/>
      <c r="D243" s="135" t="s">
        <v>119</v>
      </c>
      <c r="E243" s="136"/>
      <c r="F243" s="136"/>
      <c r="G243" s="137"/>
      <c r="H243" s="127"/>
      <c r="I243" s="128"/>
      <c r="J243" s="128"/>
      <c r="K243" s="128"/>
      <c r="L243" s="128"/>
      <c r="M243" s="129"/>
      <c r="N243" s="132"/>
      <c r="O243" s="133"/>
      <c r="P243" s="133"/>
      <c r="Q243" s="133"/>
      <c r="R243" s="133"/>
      <c r="S243" s="134"/>
      <c r="T243" s="159"/>
      <c r="U243" s="160"/>
      <c r="V243" s="160"/>
      <c r="W243" s="160"/>
      <c r="X243" s="161"/>
      <c r="Y243" s="159"/>
      <c r="Z243" s="160"/>
      <c r="AA243" s="160"/>
      <c r="AB243" s="160"/>
      <c r="AC243" s="160"/>
      <c r="AD243" s="161"/>
      <c r="AE243" s="132">
        <f>N243+T243+Y243</f>
        <v>0</v>
      </c>
      <c r="AF243" s="133"/>
      <c r="AG243" s="133"/>
      <c r="AH243" s="133"/>
      <c r="AI243" s="133"/>
      <c r="AJ243" s="134"/>
      <c r="AK243" s="162"/>
      <c r="AL243" s="163"/>
      <c r="AM243" s="163"/>
      <c r="AN243" s="163"/>
      <c r="AO243" s="163"/>
      <c r="AP243" s="164"/>
      <c r="AQ243" s="3">
        <v>1</v>
      </c>
      <c r="AR243" s="3">
        <f>IF(AND(SUMPRODUCT((LEN(B241:C244)&gt;0)*1)=0, AQ243=1),1,0)</f>
        <v>1</v>
      </c>
    </row>
    <row r="244" spans="1:44" ht="15.75" customHeight="1" x14ac:dyDescent="0.15">
      <c r="B244" s="145"/>
      <c r="C244" s="146"/>
      <c r="D244" s="135" t="s">
        <v>120</v>
      </c>
      <c r="E244" s="136"/>
      <c r="F244" s="136"/>
      <c r="G244" s="137"/>
      <c r="H244" s="127"/>
      <c r="I244" s="128"/>
      <c r="J244" s="128"/>
      <c r="K244" s="128"/>
      <c r="L244" s="128"/>
      <c r="M244" s="129"/>
      <c r="N244" s="127"/>
      <c r="O244" s="128"/>
      <c r="P244" s="128"/>
      <c r="Q244" s="128"/>
      <c r="R244" s="128"/>
      <c r="S244" s="129"/>
      <c r="T244" s="83"/>
      <c r="U244" s="130"/>
      <c r="V244" s="130"/>
      <c r="W244" s="130"/>
      <c r="X244" s="131"/>
      <c r="Y244" s="127"/>
      <c r="Z244" s="128"/>
      <c r="AA244" s="128"/>
      <c r="AB244" s="128"/>
      <c r="AC244" s="128"/>
      <c r="AD244" s="129"/>
      <c r="AE244" s="127"/>
      <c r="AF244" s="128"/>
      <c r="AG244" s="128"/>
      <c r="AH244" s="128"/>
      <c r="AI244" s="128"/>
      <c r="AJ244" s="129"/>
      <c r="AK244" s="132"/>
      <c r="AL244" s="133"/>
      <c r="AM244" s="133"/>
      <c r="AN244" s="133"/>
      <c r="AO244" s="133"/>
      <c r="AP244" s="134"/>
      <c r="AQ244" s="3">
        <v>1</v>
      </c>
      <c r="AR244" s="3">
        <f>IF(AND(SUMPRODUCT((LEN(B241:C244)&gt;0)*1)=0, AQ244=1),1,0)</f>
        <v>1</v>
      </c>
    </row>
    <row r="245" spans="1:44" ht="15.75" customHeight="1" x14ac:dyDescent="0.15">
      <c r="B245" s="144"/>
      <c r="C245" s="146"/>
      <c r="D245" s="147"/>
      <c r="E245" s="147"/>
      <c r="F245" s="147"/>
      <c r="G245" s="147"/>
      <c r="H245" s="148"/>
      <c r="I245" s="148"/>
      <c r="J245" s="148"/>
      <c r="K245" s="148"/>
      <c r="L245" s="148"/>
      <c r="M245" s="148"/>
      <c r="N245" s="148"/>
      <c r="O245" s="148"/>
      <c r="P245" s="148"/>
      <c r="Q245" s="148"/>
      <c r="R245" s="148"/>
      <c r="S245" s="148"/>
      <c r="T245" s="148"/>
      <c r="U245" s="148"/>
      <c r="V245" s="148"/>
      <c r="W245" s="148"/>
      <c r="X245" s="148"/>
      <c r="Y245" s="149"/>
      <c r="Z245" s="149"/>
      <c r="AA245" s="149"/>
      <c r="AB245" s="149"/>
      <c r="AC245" s="149"/>
      <c r="AD245" s="149"/>
      <c r="AE245" s="149"/>
      <c r="AF245" s="149"/>
      <c r="AG245" s="149"/>
      <c r="AH245" s="149"/>
      <c r="AI245" s="149"/>
      <c r="AJ245" s="149"/>
      <c r="AK245" s="149"/>
      <c r="AL245" s="149"/>
      <c r="AM245" s="149"/>
      <c r="AN245" s="149"/>
      <c r="AO245" s="149"/>
      <c r="AP245" s="149"/>
      <c r="AQ245" s="3">
        <v>1</v>
      </c>
      <c r="AR245" s="3">
        <f>IF(AND(SUMPRODUCT((LEN(B245:C248)&gt;0)*1)=0, AQ245=1),1,0)</f>
        <v>1</v>
      </c>
    </row>
    <row r="246" spans="1:44" ht="15.75" customHeight="1" x14ac:dyDescent="0.15">
      <c r="B246" s="145"/>
      <c r="C246" s="146"/>
      <c r="D246" s="150"/>
      <c r="E246" s="151"/>
      <c r="F246" s="152"/>
      <c r="G246" s="150"/>
      <c r="H246" s="151"/>
      <c r="I246" s="151"/>
      <c r="J246" s="151"/>
      <c r="K246" s="151"/>
      <c r="L246" s="152"/>
      <c r="M246" s="153"/>
      <c r="N246" s="154"/>
      <c r="O246" s="154"/>
      <c r="P246" s="154"/>
      <c r="Q246" s="154"/>
      <c r="R246" s="154"/>
      <c r="S246" s="154"/>
      <c r="T246" s="154"/>
      <c r="U246" s="154"/>
      <c r="V246" s="154"/>
      <c r="W246" s="154"/>
      <c r="X246" s="155"/>
      <c r="Y246" s="156"/>
      <c r="Z246" s="157"/>
      <c r="AA246" s="158"/>
      <c r="AB246" s="138"/>
      <c r="AC246" s="139"/>
      <c r="AD246" s="140"/>
      <c r="AE246" s="83"/>
      <c r="AF246" s="130"/>
      <c r="AG246" s="130"/>
      <c r="AH246" s="130"/>
      <c r="AI246" s="131"/>
      <c r="AJ246" s="141"/>
      <c r="AK246" s="142"/>
      <c r="AL246" s="143"/>
      <c r="AM246" s="141"/>
      <c r="AN246" s="142"/>
      <c r="AO246" s="142"/>
      <c r="AP246" s="143"/>
      <c r="AQ246" s="3">
        <v>1</v>
      </c>
      <c r="AR246" s="3">
        <f>IF(AND(SUMPRODUCT((LEN(B245:C248)&gt;0)*1)=0, AQ246=1),1,0)</f>
        <v>1</v>
      </c>
    </row>
    <row r="247" spans="1:44" ht="15.75" customHeight="1" x14ac:dyDescent="0.15">
      <c r="B247" s="145"/>
      <c r="C247" s="146"/>
      <c r="D247" s="135" t="s">
        <v>119</v>
      </c>
      <c r="E247" s="136"/>
      <c r="F247" s="136"/>
      <c r="G247" s="137"/>
      <c r="H247" s="127"/>
      <c r="I247" s="128"/>
      <c r="J247" s="128"/>
      <c r="K247" s="128"/>
      <c r="L247" s="128"/>
      <c r="M247" s="129"/>
      <c r="N247" s="132"/>
      <c r="O247" s="133"/>
      <c r="P247" s="133"/>
      <c r="Q247" s="133"/>
      <c r="R247" s="133"/>
      <c r="S247" s="134"/>
      <c r="T247" s="159"/>
      <c r="U247" s="160"/>
      <c r="V247" s="160"/>
      <c r="W247" s="160"/>
      <c r="X247" s="161"/>
      <c r="Y247" s="159"/>
      <c r="Z247" s="160"/>
      <c r="AA247" s="160"/>
      <c r="AB247" s="160"/>
      <c r="AC247" s="160"/>
      <c r="AD247" s="161"/>
      <c r="AE247" s="132">
        <f>N247+T247+Y247</f>
        <v>0</v>
      </c>
      <c r="AF247" s="133"/>
      <c r="AG247" s="133"/>
      <c r="AH247" s="133"/>
      <c r="AI247" s="133"/>
      <c r="AJ247" s="134"/>
      <c r="AK247" s="162"/>
      <c r="AL247" s="163"/>
      <c r="AM247" s="163"/>
      <c r="AN247" s="163"/>
      <c r="AO247" s="163"/>
      <c r="AP247" s="164"/>
      <c r="AQ247" s="3">
        <v>1</v>
      </c>
      <c r="AR247" s="3">
        <f>IF(AND(SUMPRODUCT((LEN(B245:C248)&gt;0)*1)=0, AQ247=1),1,0)</f>
        <v>1</v>
      </c>
    </row>
    <row r="248" spans="1:44" ht="15.75" customHeight="1" x14ac:dyDescent="0.15">
      <c r="B248" s="145"/>
      <c r="C248" s="146"/>
      <c r="D248" s="135" t="s">
        <v>120</v>
      </c>
      <c r="E248" s="136"/>
      <c r="F248" s="136"/>
      <c r="G248" s="137"/>
      <c r="H248" s="127"/>
      <c r="I248" s="128"/>
      <c r="J248" s="128"/>
      <c r="K248" s="128"/>
      <c r="L248" s="128"/>
      <c r="M248" s="129"/>
      <c r="N248" s="127"/>
      <c r="O248" s="128"/>
      <c r="P248" s="128"/>
      <c r="Q248" s="128"/>
      <c r="R248" s="128"/>
      <c r="S248" s="129"/>
      <c r="T248" s="83"/>
      <c r="U248" s="130"/>
      <c r="V248" s="130"/>
      <c r="W248" s="130"/>
      <c r="X248" s="131"/>
      <c r="Y248" s="127"/>
      <c r="Z248" s="128"/>
      <c r="AA248" s="128"/>
      <c r="AB248" s="128"/>
      <c r="AC248" s="128"/>
      <c r="AD248" s="129"/>
      <c r="AE248" s="127"/>
      <c r="AF248" s="128"/>
      <c r="AG248" s="128"/>
      <c r="AH248" s="128"/>
      <c r="AI248" s="128"/>
      <c r="AJ248" s="129"/>
      <c r="AK248" s="132"/>
      <c r="AL248" s="133"/>
      <c r="AM248" s="133"/>
      <c r="AN248" s="133"/>
      <c r="AO248" s="133"/>
      <c r="AP248" s="134"/>
      <c r="AQ248" s="3">
        <v>1</v>
      </c>
      <c r="AR248" s="3">
        <f>IF(AND(SUMPRODUCT((LEN(B245:C248)&gt;0)*1)=0, AQ248=1),1,0)</f>
        <v>1</v>
      </c>
    </row>
    <row r="249" spans="1:44" ht="16.5" thickBot="1" x14ac:dyDescent="0.2">
      <c r="AR249" s="3">
        <f>IF(AND(COUNTA(B249:C249,L249:AB249,AI249:AP249)=0, AQ249=1),1,0)</f>
        <v>0</v>
      </c>
    </row>
    <row r="250" spans="1:44" ht="20.25" thickBot="1" x14ac:dyDescent="0.2">
      <c r="A250" s="5" t="s">
        <v>124</v>
      </c>
      <c r="B250" s="6"/>
      <c r="C250" s="7"/>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8"/>
      <c r="AR250" s="3">
        <f t="shared" ref="AR250:AR259" si="11">IF(AND(COUNTA(B250:AP250)=0, AQ250=1),1,0)</f>
        <v>0</v>
      </c>
    </row>
    <row r="251" spans="1:44" s="9" customFormat="1" x14ac:dyDescent="0.15">
      <c r="AR251" s="3">
        <f t="shared" si="11"/>
        <v>0</v>
      </c>
    </row>
    <row r="252" spans="1:44" ht="15.75" customHeight="1" x14ac:dyDescent="0.15">
      <c r="B252" s="165" t="s">
        <v>93</v>
      </c>
      <c r="C252" s="165" t="s">
        <v>94</v>
      </c>
      <c r="D252" s="165" t="s">
        <v>95</v>
      </c>
      <c r="E252" s="165"/>
      <c r="F252" s="165"/>
      <c r="G252" s="165"/>
      <c r="H252" s="165" t="s">
        <v>96</v>
      </c>
      <c r="I252" s="165"/>
      <c r="J252" s="165"/>
      <c r="K252" s="165"/>
      <c r="L252" s="165"/>
      <c r="M252" s="165"/>
      <c r="N252" s="165"/>
      <c r="O252" s="165"/>
      <c r="P252" s="165"/>
      <c r="Q252" s="165"/>
      <c r="R252" s="165"/>
      <c r="S252" s="165"/>
      <c r="T252" s="165"/>
      <c r="U252" s="165"/>
      <c r="V252" s="165"/>
      <c r="W252" s="165"/>
      <c r="X252" s="165"/>
      <c r="Y252" s="165" t="s">
        <v>97</v>
      </c>
      <c r="Z252" s="165"/>
      <c r="AA252" s="165"/>
      <c r="AB252" s="165"/>
      <c r="AC252" s="165"/>
      <c r="AD252" s="165"/>
      <c r="AE252" s="165"/>
      <c r="AF252" s="165"/>
      <c r="AG252" s="165"/>
      <c r="AH252" s="165"/>
      <c r="AI252" s="165"/>
      <c r="AJ252" s="165"/>
      <c r="AK252" s="165"/>
      <c r="AL252" s="165"/>
      <c r="AM252" s="165"/>
      <c r="AN252" s="165"/>
      <c r="AO252" s="165"/>
      <c r="AP252" s="165"/>
      <c r="AR252" s="3">
        <f t="shared" si="11"/>
        <v>0</v>
      </c>
    </row>
    <row r="253" spans="1:44" x14ac:dyDescent="0.1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c r="AP253" s="165"/>
      <c r="AR253" s="3">
        <f t="shared" si="11"/>
        <v>0</v>
      </c>
    </row>
    <row r="254" spans="1:44" ht="15.75" customHeight="1" x14ac:dyDescent="0.15">
      <c r="B254" s="165"/>
      <c r="C254" s="165"/>
      <c r="D254" s="165" t="s">
        <v>98</v>
      </c>
      <c r="E254" s="165"/>
      <c r="F254" s="165"/>
      <c r="G254" s="165"/>
      <c r="H254" s="165"/>
      <c r="I254" s="165"/>
      <c r="J254" s="165"/>
      <c r="K254" s="165"/>
      <c r="L254" s="165"/>
      <c r="M254" s="165"/>
      <c r="N254" s="165"/>
      <c r="O254" s="165"/>
      <c r="P254" s="165"/>
      <c r="Q254" s="165"/>
      <c r="R254" s="165"/>
      <c r="S254" s="165"/>
      <c r="T254" s="165"/>
      <c r="U254" s="165"/>
      <c r="V254" s="165"/>
      <c r="W254" s="165"/>
      <c r="X254" s="165"/>
      <c r="Y254" s="165" t="s">
        <v>99</v>
      </c>
      <c r="Z254" s="165"/>
      <c r="AA254" s="165"/>
      <c r="AB254" s="165" t="s">
        <v>100</v>
      </c>
      <c r="AC254" s="165"/>
      <c r="AD254" s="165"/>
      <c r="AE254" s="165" t="s">
        <v>101</v>
      </c>
      <c r="AF254" s="165"/>
      <c r="AG254" s="165"/>
      <c r="AH254" s="165"/>
      <c r="AI254" s="165"/>
      <c r="AJ254" s="165" t="s">
        <v>102</v>
      </c>
      <c r="AK254" s="165"/>
      <c r="AL254" s="165"/>
      <c r="AM254" s="165" t="s">
        <v>103</v>
      </c>
      <c r="AN254" s="165"/>
      <c r="AO254" s="165"/>
      <c r="AP254" s="165"/>
      <c r="AR254" s="3">
        <f t="shared" si="11"/>
        <v>0</v>
      </c>
    </row>
    <row r="255" spans="1:44" x14ac:dyDescent="0.1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R255" s="3">
        <f t="shared" si="11"/>
        <v>0</v>
      </c>
    </row>
    <row r="256" spans="1:44" ht="15.75" customHeight="1" x14ac:dyDescent="0.1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R256" s="3">
        <f t="shared" si="11"/>
        <v>0</v>
      </c>
    </row>
    <row r="257" spans="2:44" ht="15.75" customHeight="1" x14ac:dyDescent="0.15">
      <c r="B257" s="165"/>
      <c r="C257" s="165"/>
      <c r="D257" s="165" t="s">
        <v>104</v>
      </c>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R257" s="3">
        <f t="shared" si="11"/>
        <v>0</v>
      </c>
    </row>
    <row r="258" spans="2:44" ht="15.75" customHeight="1" x14ac:dyDescent="0.15">
      <c r="B258" s="165"/>
      <c r="C258" s="165"/>
      <c r="D258" s="165" t="s">
        <v>105</v>
      </c>
      <c r="E258" s="165"/>
      <c r="F258" s="165"/>
      <c r="G258" s="165"/>
      <c r="H258" s="165" t="s">
        <v>106</v>
      </c>
      <c r="I258" s="165"/>
      <c r="J258" s="165"/>
      <c r="K258" s="165"/>
      <c r="L258" s="165"/>
      <c r="M258" s="165"/>
      <c r="N258" s="165" t="s">
        <v>107</v>
      </c>
      <c r="O258" s="165"/>
      <c r="P258" s="165"/>
      <c r="Q258" s="165"/>
      <c r="R258" s="165"/>
      <c r="S258" s="165"/>
      <c r="T258" s="165" t="s">
        <v>108</v>
      </c>
      <c r="U258" s="165"/>
      <c r="V258" s="165"/>
      <c r="W258" s="165"/>
      <c r="X258" s="168"/>
      <c r="Y258" s="165" t="s">
        <v>109</v>
      </c>
      <c r="Z258" s="168"/>
      <c r="AA258" s="168"/>
      <c r="AB258" s="168"/>
      <c r="AC258" s="168"/>
      <c r="AD258" s="168"/>
      <c r="AE258" s="165" t="s">
        <v>110</v>
      </c>
      <c r="AF258" s="165"/>
      <c r="AG258" s="165"/>
      <c r="AH258" s="165"/>
      <c r="AI258" s="165"/>
      <c r="AJ258" s="165"/>
      <c r="AK258" s="169" t="s">
        <v>111</v>
      </c>
      <c r="AL258" s="169"/>
      <c r="AM258" s="169"/>
      <c r="AN258" s="169"/>
      <c r="AO258" s="169"/>
      <c r="AP258" s="169"/>
      <c r="AR258" s="3">
        <f t="shared" si="11"/>
        <v>0</v>
      </c>
    </row>
    <row r="259" spans="2:44" x14ac:dyDescent="0.1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8"/>
      <c r="Y259" s="168"/>
      <c r="Z259" s="168"/>
      <c r="AA259" s="168"/>
      <c r="AB259" s="168"/>
      <c r="AC259" s="168"/>
      <c r="AD259" s="168"/>
      <c r="AE259" s="165"/>
      <c r="AF259" s="165"/>
      <c r="AG259" s="165"/>
      <c r="AH259" s="165"/>
      <c r="AI259" s="165"/>
      <c r="AJ259" s="165"/>
      <c r="AK259" s="169"/>
      <c r="AL259" s="169"/>
      <c r="AM259" s="169"/>
      <c r="AN259" s="169"/>
      <c r="AO259" s="169"/>
      <c r="AP259" s="169"/>
      <c r="AR259" s="3">
        <f t="shared" si="11"/>
        <v>0</v>
      </c>
    </row>
    <row r="260" spans="2:44" ht="15.75" customHeight="1" x14ac:dyDescent="0.15">
      <c r="B260" s="165"/>
      <c r="C260" s="165"/>
      <c r="D260" s="165" t="s">
        <v>112</v>
      </c>
      <c r="E260" s="165"/>
      <c r="F260" s="165"/>
      <c r="G260" s="165"/>
      <c r="H260" s="165" t="s">
        <v>113</v>
      </c>
      <c r="I260" s="165"/>
      <c r="J260" s="165"/>
      <c r="K260" s="165"/>
      <c r="L260" s="165"/>
      <c r="M260" s="165"/>
      <c r="N260" s="165" t="s">
        <v>114</v>
      </c>
      <c r="O260" s="165"/>
      <c r="P260" s="165"/>
      <c r="Q260" s="165"/>
      <c r="R260" s="165"/>
      <c r="S260" s="165"/>
      <c r="T260" s="165" t="s">
        <v>115</v>
      </c>
      <c r="U260" s="165"/>
      <c r="V260" s="165"/>
      <c r="W260" s="165"/>
      <c r="X260" s="168"/>
      <c r="Y260" s="165" t="s">
        <v>116</v>
      </c>
      <c r="Z260" s="165"/>
      <c r="AA260" s="165"/>
      <c r="AB260" s="165"/>
      <c r="AC260" s="165"/>
      <c r="AD260" s="165"/>
      <c r="AE260" s="165" t="s">
        <v>117</v>
      </c>
      <c r="AF260" s="165"/>
      <c r="AG260" s="165"/>
      <c r="AH260" s="165"/>
      <c r="AI260" s="165"/>
      <c r="AJ260" s="165"/>
      <c r="AK260" s="165" t="s">
        <v>118</v>
      </c>
      <c r="AL260" s="165"/>
      <c r="AM260" s="165"/>
      <c r="AN260" s="165"/>
      <c r="AO260" s="165"/>
      <c r="AP260" s="165"/>
      <c r="AR260" s="3">
        <f>IF(AND(COUNTA(B260:AP260)=0, AQ260=1),1,0)</f>
        <v>0</v>
      </c>
    </row>
    <row r="261" spans="2:44" ht="16.5" thickBot="1" x14ac:dyDescent="0.2">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70"/>
      <c r="Y261" s="166"/>
      <c r="Z261" s="166"/>
      <c r="AA261" s="166"/>
      <c r="AB261" s="166"/>
      <c r="AC261" s="166"/>
      <c r="AD261" s="166"/>
      <c r="AE261" s="166"/>
      <c r="AF261" s="166"/>
      <c r="AG261" s="166"/>
      <c r="AH261" s="166"/>
      <c r="AI261" s="166"/>
      <c r="AJ261" s="166"/>
      <c r="AK261" s="166"/>
      <c r="AL261" s="166"/>
      <c r="AM261" s="166"/>
      <c r="AN261" s="166"/>
      <c r="AO261" s="166"/>
      <c r="AP261" s="166"/>
      <c r="AR261" s="3">
        <f>IF(AND(COUNTA(B261:AP261)=0, AQ261=1),1,0)</f>
        <v>0</v>
      </c>
    </row>
    <row r="262" spans="2:44" ht="15.75" customHeight="1" thickTop="1" x14ac:dyDescent="0.15">
      <c r="B262" s="144"/>
      <c r="C262" s="167"/>
      <c r="D262" s="147"/>
      <c r="E262" s="147"/>
      <c r="F262" s="147"/>
      <c r="G262" s="147"/>
      <c r="H262" s="148"/>
      <c r="I262" s="148"/>
      <c r="J262" s="148"/>
      <c r="K262" s="148"/>
      <c r="L262" s="148"/>
      <c r="M262" s="148"/>
      <c r="N262" s="148"/>
      <c r="O262" s="148"/>
      <c r="P262" s="148"/>
      <c r="Q262" s="148"/>
      <c r="R262" s="148"/>
      <c r="S262" s="148"/>
      <c r="T262" s="148"/>
      <c r="U262" s="148"/>
      <c r="V262" s="148"/>
      <c r="W262" s="148"/>
      <c r="X262" s="148"/>
      <c r="Y262" s="149"/>
      <c r="Z262" s="149"/>
      <c r="AA262" s="149"/>
      <c r="AB262" s="149"/>
      <c r="AC262" s="149"/>
      <c r="AD262" s="149"/>
      <c r="AE262" s="149"/>
      <c r="AF262" s="149"/>
      <c r="AG262" s="149"/>
      <c r="AH262" s="149"/>
      <c r="AI262" s="149"/>
      <c r="AJ262" s="149"/>
      <c r="AK262" s="149"/>
      <c r="AL262" s="149"/>
      <c r="AM262" s="149"/>
      <c r="AN262" s="149"/>
      <c r="AO262" s="149"/>
      <c r="AP262" s="149"/>
      <c r="AQ262" s="3">
        <v>1</v>
      </c>
      <c r="AR262" s="3">
        <f>IF(AND(SUMPRODUCT((LEN(B262:C265)&gt;0)*1)=0, AQ262=1),1,0)</f>
        <v>1</v>
      </c>
    </row>
    <row r="263" spans="2:44" x14ac:dyDescent="0.15">
      <c r="B263" s="145"/>
      <c r="C263" s="146"/>
      <c r="D263" s="150"/>
      <c r="E263" s="151"/>
      <c r="F263" s="152"/>
      <c r="G263" s="150"/>
      <c r="H263" s="151"/>
      <c r="I263" s="151"/>
      <c r="J263" s="151"/>
      <c r="K263" s="151"/>
      <c r="L263" s="152"/>
      <c r="M263" s="153"/>
      <c r="N263" s="154"/>
      <c r="O263" s="154"/>
      <c r="P263" s="154"/>
      <c r="Q263" s="154"/>
      <c r="R263" s="154"/>
      <c r="S263" s="154"/>
      <c r="T263" s="154"/>
      <c r="U263" s="154"/>
      <c r="V263" s="154"/>
      <c r="W263" s="154"/>
      <c r="X263" s="155"/>
      <c r="Y263" s="156"/>
      <c r="Z263" s="157"/>
      <c r="AA263" s="158"/>
      <c r="AB263" s="138"/>
      <c r="AC263" s="139"/>
      <c r="AD263" s="140"/>
      <c r="AE263" s="83"/>
      <c r="AF263" s="130"/>
      <c r="AG263" s="130"/>
      <c r="AH263" s="130"/>
      <c r="AI263" s="131"/>
      <c r="AJ263" s="141"/>
      <c r="AK263" s="142"/>
      <c r="AL263" s="143"/>
      <c r="AM263" s="141"/>
      <c r="AN263" s="142"/>
      <c r="AO263" s="142"/>
      <c r="AP263" s="143"/>
      <c r="AQ263" s="3">
        <v>1</v>
      </c>
      <c r="AR263" s="3">
        <f>IF(AND(SUMPRODUCT((LEN(B262:C265)&gt;0)*1)=0, AQ263=1),1,0)</f>
        <v>1</v>
      </c>
    </row>
    <row r="264" spans="2:44" ht="15.75" customHeight="1" x14ac:dyDescent="0.15">
      <c r="B264" s="145"/>
      <c r="C264" s="146"/>
      <c r="D264" s="135" t="s">
        <v>119</v>
      </c>
      <c r="E264" s="136"/>
      <c r="F264" s="136"/>
      <c r="G264" s="137"/>
      <c r="H264" s="127"/>
      <c r="I264" s="128"/>
      <c r="J264" s="128"/>
      <c r="K264" s="128"/>
      <c r="L264" s="128"/>
      <c r="M264" s="129"/>
      <c r="N264" s="132"/>
      <c r="O264" s="133"/>
      <c r="P264" s="133"/>
      <c r="Q264" s="133"/>
      <c r="R264" s="133"/>
      <c r="S264" s="134"/>
      <c r="T264" s="159"/>
      <c r="U264" s="160"/>
      <c r="V264" s="160"/>
      <c r="W264" s="160"/>
      <c r="X264" s="161"/>
      <c r="Y264" s="159"/>
      <c r="Z264" s="160"/>
      <c r="AA264" s="160"/>
      <c r="AB264" s="160"/>
      <c r="AC264" s="160"/>
      <c r="AD264" s="161"/>
      <c r="AE264" s="132">
        <f>N264+T264+Y264</f>
        <v>0</v>
      </c>
      <c r="AF264" s="133"/>
      <c r="AG264" s="133"/>
      <c r="AH264" s="133"/>
      <c r="AI264" s="133"/>
      <c r="AJ264" s="134"/>
      <c r="AK264" s="162"/>
      <c r="AL264" s="163"/>
      <c r="AM264" s="163"/>
      <c r="AN264" s="163"/>
      <c r="AO264" s="163"/>
      <c r="AP264" s="164"/>
      <c r="AQ264" s="3">
        <v>1</v>
      </c>
      <c r="AR264" s="3">
        <f>IF(AND(SUMPRODUCT((LEN(B262:C265)&gt;0)*1)=0, AQ264=1),1,0)</f>
        <v>1</v>
      </c>
    </row>
    <row r="265" spans="2:44" ht="15.75" customHeight="1" x14ac:dyDescent="0.15">
      <c r="B265" s="145"/>
      <c r="C265" s="146"/>
      <c r="D265" s="135" t="s">
        <v>120</v>
      </c>
      <c r="E265" s="136"/>
      <c r="F265" s="136"/>
      <c r="G265" s="137"/>
      <c r="H265" s="127"/>
      <c r="I265" s="128"/>
      <c r="J265" s="128"/>
      <c r="K265" s="128"/>
      <c r="L265" s="128"/>
      <c r="M265" s="129"/>
      <c r="N265" s="127"/>
      <c r="O265" s="128"/>
      <c r="P265" s="128"/>
      <c r="Q265" s="128"/>
      <c r="R265" s="128"/>
      <c r="S265" s="129"/>
      <c r="T265" s="83"/>
      <c r="U265" s="130"/>
      <c r="V265" s="130"/>
      <c r="W265" s="130"/>
      <c r="X265" s="131"/>
      <c r="Y265" s="127"/>
      <c r="Z265" s="128"/>
      <c r="AA265" s="128"/>
      <c r="AB265" s="128"/>
      <c r="AC265" s="128"/>
      <c r="AD265" s="129"/>
      <c r="AE265" s="127"/>
      <c r="AF265" s="128"/>
      <c r="AG265" s="128"/>
      <c r="AH265" s="128"/>
      <c r="AI265" s="128"/>
      <c r="AJ265" s="129"/>
      <c r="AK265" s="132"/>
      <c r="AL265" s="133"/>
      <c r="AM265" s="133"/>
      <c r="AN265" s="133"/>
      <c r="AO265" s="133"/>
      <c r="AP265" s="134"/>
      <c r="AQ265" s="3">
        <v>1</v>
      </c>
      <c r="AR265" s="3">
        <f>IF(AND(SUMPRODUCT((LEN(B262:C265)&gt;0)*1)=0, AQ265=1),1,0)</f>
        <v>1</v>
      </c>
    </row>
    <row r="266" spans="2:44" ht="15.75" customHeight="1" x14ac:dyDescent="0.15">
      <c r="B266" s="144"/>
      <c r="C266" s="146"/>
      <c r="D266" s="147"/>
      <c r="E266" s="147"/>
      <c r="F266" s="147"/>
      <c r="G266" s="147"/>
      <c r="H266" s="148"/>
      <c r="I266" s="148"/>
      <c r="J266" s="148"/>
      <c r="K266" s="148"/>
      <c r="L266" s="148"/>
      <c r="M266" s="148"/>
      <c r="N266" s="148"/>
      <c r="O266" s="148"/>
      <c r="P266" s="148"/>
      <c r="Q266" s="148"/>
      <c r="R266" s="148"/>
      <c r="S266" s="148"/>
      <c r="T266" s="148"/>
      <c r="U266" s="148"/>
      <c r="V266" s="148"/>
      <c r="W266" s="148"/>
      <c r="X266" s="148"/>
      <c r="Y266" s="149"/>
      <c r="Z266" s="149"/>
      <c r="AA266" s="149"/>
      <c r="AB266" s="149"/>
      <c r="AC266" s="149"/>
      <c r="AD266" s="149"/>
      <c r="AE266" s="149"/>
      <c r="AF266" s="149"/>
      <c r="AG266" s="149"/>
      <c r="AH266" s="149"/>
      <c r="AI266" s="149"/>
      <c r="AJ266" s="149"/>
      <c r="AK266" s="149"/>
      <c r="AL266" s="149"/>
      <c r="AM266" s="149"/>
      <c r="AN266" s="149"/>
      <c r="AO266" s="149"/>
      <c r="AP266" s="149"/>
      <c r="AQ266" s="3">
        <v>1</v>
      </c>
      <c r="AR266" s="3">
        <f>IF(AND(SUMPRODUCT((LEN(B266:C269)&gt;0)*1)=0, AQ266=1),1,0)</f>
        <v>1</v>
      </c>
    </row>
    <row r="267" spans="2:44" x14ac:dyDescent="0.15">
      <c r="B267" s="145"/>
      <c r="C267" s="146"/>
      <c r="D267" s="150"/>
      <c r="E267" s="151"/>
      <c r="F267" s="152"/>
      <c r="G267" s="150"/>
      <c r="H267" s="151"/>
      <c r="I267" s="151"/>
      <c r="J267" s="151"/>
      <c r="K267" s="151"/>
      <c r="L267" s="152"/>
      <c r="M267" s="153"/>
      <c r="N267" s="154"/>
      <c r="O267" s="154"/>
      <c r="P267" s="154"/>
      <c r="Q267" s="154"/>
      <c r="R267" s="154"/>
      <c r="S267" s="154"/>
      <c r="T267" s="154"/>
      <c r="U267" s="154"/>
      <c r="V267" s="154"/>
      <c r="W267" s="154"/>
      <c r="X267" s="155"/>
      <c r="Y267" s="156"/>
      <c r="Z267" s="157"/>
      <c r="AA267" s="158"/>
      <c r="AB267" s="138"/>
      <c r="AC267" s="139"/>
      <c r="AD267" s="140"/>
      <c r="AE267" s="83"/>
      <c r="AF267" s="130"/>
      <c r="AG267" s="130"/>
      <c r="AH267" s="130"/>
      <c r="AI267" s="131"/>
      <c r="AJ267" s="141"/>
      <c r="AK267" s="142"/>
      <c r="AL267" s="143"/>
      <c r="AM267" s="141"/>
      <c r="AN267" s="142"/>
      <c r="AO267" s="142"/>
      <c r="AP267" s="143"/>
      <c r="AQ267" s="3">
        <v>1</v>
      </c>
      <c r="AR267" s="3">
        <f>IF(AND(SUMPRODUCT((LEN(B266:C269)&gt;0)*1)=0, AQ267=1),1,0)</f>
        <v>1</v>
      </c>
    </row>
    <row r="268" spans="2:44" ht="15.75" customHeight="1" x14ac:dyDescent="0.15">
      <c r="B268" s="145"/>
      <c r="C268" s="146"/>
      <c r="D268" s="135" t="s">
        <v>119</v>
      </c>
      <c r="E268" s="136"/>
      <c r="F268" s="136"/>
      <c r="G268" s="137"/>
      <c r="H268" s="127"/>
      <c r="I268" s="128"/>
      <c r="J268" s="128"/>
      <c r="K268" s="128"/>
      <c r="L268" s="128"/>
      <c r="M268" s="129"/>
      <c r="N268" s="132"/>
      <c r="O268" s="133"/>
      <c r="P268" s="133"/>
      <c r="Q268" s="133"/>
      <c r="R268" s="133"/>
      <c r="S268" s="134"/>
      <c r="T268" s="159"/>
      <c r="U268" s="160"/>
      <c r="V268" s="160"/>
      <c r="W268" s="160"/>
      <c r="X268" s="161"/>
      <c r="Y268" s="159"/>
      <c r="Z268" s="160"/>
      <c r="AA268" s="160"/>
      <c r="AB268" s="160"/>
      <c r="AC268" s="160"/>
      <c r="AD268" s="161"/>
      <c r="AE268" s="132">
        <f>N268+T268+Y268</f>
        <v>0</v>
      </c>
      <c r="AF268" s="133"/>
      <c r="AG268" s="133"/>
      <c r="AH268" s="133"/>
      <c r="AI268" s="133"/>
      <c r="AJ268" s="134"/>
      <c r="AK268" s="162"/>
      <c r="AL268" s="163"/>
      <c r="AM268" s="163"/>
      <c r="AN268" s="163"/>
      <c r="AO268" s="163"/>
      <c r="AP268" s="164"/>
      <c r="AQ268" s="3">
        <v>1</v>
      </c>
      <c r="AR268" s="3">
        <f>IF(AND(SUMPRODUCT((LEN(B266:C269)&gt;0)*1)=0, AQ268=1),1,0)</f>
        <v>1</v>
      </c>
    </row>
    <row r="269" spans="2:44" ht="15.75" customHeight="1" x14ac:dyDescent="0.15">
      <c r="B269" s="145"/>
      <c r="C269" s="146"/>
      <c r="D269" s="135" t="s">
        <v>120</v>
      </c>
      <c r="E269" s="136"/>
      <c r="F269" s="136"/>
      <c r="G269" s="137"/>
      <c r="H269" s="127"/>
      <c r="I269" s="128"/>
      <c r="J269" s="128"/>
      <c r="K269" s="128"/>
      <c r="L269" s="128"/>
      <c r="M269" s="129"/>
      <c r="N269" s="127"/>
      <c r="O269" s="128"/>
      <c r="P269" s="128"/>
      <c r="Q269" s="128"/>
      <c r="R269" s="128"/>
      <c r="S269" s="129"/>
      <c r="T269" s="83"/>
      <c r="U269" s="130"/>
      <c r="V269" s="130"/>
      <c r="W269" s="130"/>
      <c r="X269" s="131"/>
      <c r="Y269" s="127"/>
      <c r="Z269" s="128"/>
      <c r="AA269" s="128"/>
      <c r="AB269" s="128"/>
      <c r="AC269" s="128"/>
      <c r="AD269" s="129"/>
      <c r="AE269" s="127"/>
      <c r="AF269" s="128"/>
      <c r="AG269" s="128"/>
      <c r="AH269" s="128"/>
      <c r="AI269" s="128"/>
      <c r="AJ269" s="129"/>
      <c r="AK269" s="132"/>
      <c r="AL269" s="133"/>
      <c r="AM269" s="133"/>
      <c r="AN269" s="133"/>
      <c r="AO269" s="133"/>
      <c r="AP269" s="134"/>
      <c r="AQ269" s="3">
        <v>1</v>
      </c>
      <c r="AR269" s="3">
        <f>IF(AND(SUMPRODUCT((LEN(B266:C269)&gt;0)*1)=0, AQ269=1),1,0)</f>
        <v>1</v>
      </c>
    </row>
    <row r="270" spans="2:44" ht="15.75" customHeight="1" x14ac:dyDescent="0.15">
      <c r="B270" s="144"/>
      <c r="C270" s="146"/>
      <c r="D270" s="147"/>
      <c r="E270" s="147"/>
      <c r="F270" s="147"/>
      <c r="G270" s="147"/>
      <c r="H270" s="148"/>
      <c r="I270" s="148"/>
      <c r="J270" s="148"/>
      <c r="K270" s="148"/>
      <c r="L270" s="148"/>
      <c r="M270" s="148"/>
      <c r="N270" s="148"/>
      <c r="O270" s="148"/>
      <c r="P270" s="148"/>
      <c r="Q270" s="148"/>
      <c r="R270" s="148"/>
      <c r="S270" s="148"/>
      <c r="T270" s="148"/>
      <c r="U270" s="148"/>
      <c r="V270" s="148"/>
      <c r="W270" s="148"/>
      <c r="X270" s="148"/>
      <c r="Y270" s="149"/>
      <c r="Z270" s="149"/>
      <c r="AA270" s="149"/>
      <c r="AB270" s="149"/>
      <c r="AC270" s="149"/>
      <c r="AD270" s="149"/>
      <c r="AE270" s="149"/>
      <c r="AF270" s="149"/>
      <c r="AG270" s="149"/>
      <c r="AH270" s="149"/>
      <c r="AI270" s="149"/>
      <c r="AJ270" s="149"/>
      <c r="AK270" s="149"/>
      <c r="AL270" s="149"/>
      <c r="AM270" s="149"/>
      <c r="AN270" s="149"/>
      <c r="AO270" s="149"/>
      <c r="AP270" s="149"/>
      <c r="AQ270" s="3">
        <v>1</v>
      </c>
      <c r="AR270" s="3">
        <f>IF(AND(SUMPRODUCT((LEN(B270:C273)&gt;0)*1)=0, AQ270=1),1,0)</f>
        <v>1</v>
      </c>
    </row>
    <row r="271" spans="2:44" ht="15.75" customHeight="1" x14ac:dyDescent="0.15">
      <c r="B271" s="145"/>
      <c r="C271" s="146"/>
      <c r="D271" s="150"/>
      <c r="E271" s="151"/>
      <c r="F271" s="152"/>
      <c r="G271" s="150"/>
      <c r="H271" s="151"/>
      <c r="I271" s="151"/>
      <c r="J271" s="151"/>
      <c r="K271" s="151"/>
      <c r="L271" s="152"/>
      <c r="M271" s="153"/>
      <c r="N271" s="154"/>
      <c r="O271" s="154"/>
      <c r="P271" s="154"/>
      <c r="Q271" s="154"/>
      <c r="R271" s="154"/>
      <c r="S271" s="154"/>
      <c r="T271" s="154"/>
      <c r="U271" s="154"/>
      <c r="V271" s="154"/>
      <c r="W271" s="154"/>
      <c r="X271" s="155"/>
      <c r="Y271" s="156"/>
      <c r="Z271" s="157"/>
      <c r="AA271" s="158"/>
      <c r="AB271" s="138"/>
      <c r="AC271" s="139"/>
      <c r="AD271" s="140"/>
      <c r="AE271" s="83"/>
      <c r="AF271" s="130"/>
      <c r="AG271" s="130"/>
      <c r="AH271" s="130"/>
      <c r="AI271" s="131"/>
      <c r="AJ271" s="141"/>
      <c r="AK271" s="142"/>
      <c r="AL271" s="143"/>
      <c r="AM271" s="141"/>
      <c r="AN271" s="142"/>
      <c r="AO271" s="142"/>
      <c r="AP271" s="143"/>
      <c r="AQ271" s="3">
        <v>1</v>
      </c>
      <c r="AR271" s="3">
        <f>IF(AND(SUMPRODUCT((LEN(B270:C273)&gt;0)*1)=0, AQ271=1),1,0)</f>
        <v>1</v>
      </c>
    </row>
    <row r="272" spans="2:44" ht="15.75" customHeight="1" x14ac:dyDescent="0.15">
      <c r="B272" s="145"/>
      <c r="C272" s="146"/>
      <c r="D272" s="135" t="s">
        <v>119</v>
      </c>
      <c r="E272" s="136"/>
      <c r="F272" s="136"/>
      <c r="G272" s="137"/>
      <c r="H272" s="127"/>
      <c r="I272" s="128"/>
      <c r="J272" s="128"/>
      <c r="K272" s="128"/>
      <c r="L272" s="128"/>
      <c r="M272" s="129"/>
      <c r="N272" s="132"/>
      <c r="O272" s="133"/>
      <c r="P272" s="133"/>
      <c r="Q272" s="133"/>
      <c r="R272" s="133"/>
      <c r="S272" s="134"/>
      <c r="T272" s="159"/>
      <c r="U272" s="160"/>
      <c r="V272" s="160"/>
      <c r="W272" s="160"/>
      <c r="X272" s="161"/>
      <c r="Y272" s="159"/>
      <c r="Z272" s="160"/>
      <c r="AA272" s="160"/>
      <c r="AB272" s="160"/>
      <c r="AC272" s="160"/>
      <c r="AD272" s="161"/>
      <c r="AE272" s="132">
        <f>N272+T272+Y272</f>
        <v>0</v>
      </c>
      <c r="AF272" s="133"/>
      <c r="AG272" s="133"/>
      <c r="AH272" s="133"/>
      <c r="AI272" s="133"/>
      <c r="AJ272" s="134"/>
      <c r="AK272" s="162"/>
      <c r="AL272" s="163"/>
      <c r="AM272" s="163"/>
      <c r="AN272" s="163"/>
      <c r="AO272" s="163"/>
      <c r="AP272" s="164"/>
      <c r="AQ272" s="3">
        <v>1</v>
      </c>
      <c r="AR272" s="3">
        <f>IF(AND(SUMPRODUCT((LEN(B270:C273)&gt;0)*1)=0, AQ272=1),1,0)</f>
        <v>1</v>
      </c>
    </row>
    <row r="273" spans="1:44" ht="15.75" customHeight="1" x14ac:dyDescent="0.15">
      <c r="B273" s="145"/>
      <c r="C273" s="146"/>
      <c r="D273" s="135" t="s">
        <v>120</v>
      </c>
      <c r="E273" s="136"/>
      <c r="F273" s="136"/>
      <c r="G273" s="137"/>
      <c r="H273" s="127"/>
      <c r="I273" s="128"/>
      <c r="J273" s="128"/>
      <c r="K273" s="128"/>
      <c r="L273" s="128"/>
      <c r="M273" s="129"/>
      <c r="N273" s="127"/>
      <c r="O273" s="128"/>
      <c r="P273" s="128"/>
      <c r="Q273" s="128"/>
      <c r="R273" s="128"/>
      <c r="S273" s="129"/>
      <c r="T273" s="83"/>
      <c r="U273" s="130"/>
      <c r="V273" s="130"/>
      <c r="W273" s="130"/>
      <c r="X273" s="131"/>
      <c r="Y273" s="127"/>
      <c r="Z273" s="128"/>
      <c r="AA273" s="128"/>
      <c r="AB273" s="128"/>
      <c r="AC273" s="128"/>
      <c r="AD273" s="129"/>
      <c r="AE273" s="127"/>
      <c r="AF273" s="128"/>
      <c r="AG273" s="128"/>
      <c r="AH273" s="128"/>
      <c r="AI273" s="128"/>
      <c r="AJ273" s="129"/>
      <c r="AK273" s="132"/>
      <c r="AL273" s="133"/>
      <c r="AM273" s="133"/>
      <c r="AN273" s="133"/>
      <c r="AO273" s="133"/>
      <c r="AP273" s="134"/>
      <c r="AQ273" s="3">
        <v>1</v>
      </c>
      <c r="AR273" s="3">
        <f>IF(AND(SUMPRODUCT((LEN(B270:C273)&gt;0)*1)=0, AQ273=1),1,0)</f>
        <v>1</v>
      </c>
    </row>
    <row r="274" spans="1:44" ht="16.5" thickBot="1" x14ac:dyDescent="0.2">
      <c r="AR274" s="3">
        <f>IF(AND(COUNTA(B274:C274,L274:AB274,AI274:AP274)=0, AQ274=1),1,0)</f>
        <v>0</v>
      </c>
    </row>
    <row r="275" spans="1:44" ht="20.25" thickBot="1" x14ac:dyDescent="0.2">
      <c r="A275" s="27" t="s">
        <v>125</v>
      </c>
      <c r="B275" s="6"/>
      <c r="C275" s="7"/>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8"/>
      <c r="AR275" s="3">
        <f t="shared" ref="AR275:AR289" si="12">IF(AND(COUNTA(B275:AP275)=0, AQ275=1),1,0)</f>
        <v>0</v>
      </c>
    </row>
    <row r="276" spans="1:44" x14ac:dyDescent="0.15">
      <c r="AR276" s="3">
        <f t="shared" si="12"/>
        <v>0</v>
      </c>
    </row>
    <row r="277" spans="1:44" x14ac:dyDescent="0.15">
      <c r="B277" s="92"/>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4"/>
      <c r="AR277" s="3">
        <f t="shared" si="12"/>
        <v>0</v>
      </c>
    </row>
    <row r="278" spans="1:44" x14ac:dyDescent="0.15">
      <c r="B278" s="95"/>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7"/>
      <c r="AR278" s="3">
        <f t="shared" si="12"/>
        <v>0</v>
      </c>
    </row>
    <row r="279" spans="1:44" x14ac:dyDescent="0.15">
      <c r="B279" s="95"/>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7"/>
      <c r="AR279" s="3">
        <f t="shared" si="12"/>
        <v>0</v>
      </c>
    </row>
    <row r="280" spans="1:44" x14ac:dyDescent="0.15">
      <c r="B280" s="95"/>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7"/>
      <c r="AR280" s="3">
        <f t="shared" si="12"/>
        <v>0</v>
      </c>
    </row>
    <row r="281" spans="1:44" x14ac:dyDescent="0.15">
      <c r="B281" s="95"/>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7"/>
      <c r="AR281" s="3">
        <f t="shared" si="12"/>
        <v>0</v>
      </c>
    </row>
    <row r="282" spans="1:44" x14ac:dyDescent="0.15">
      <c r="B282" s="98"/>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100"/>
      <c r="AR282" s="3">
        <f t="shared" si="12"/>
        <v>0</v>
      </c>
    </row>
    <row r="283" spans="1:44" ht="16.5" thickBot="1" x14ac:dyDescent="0.2">
      <c r="AR283" s="3">
        <f t="shared" si="12"/>
        <v>0</v>
      </c>
    </row>
    <row r="284" spans="1:44" ht="20.25" thickBot="1" x14ac:dyDescent="0.2">
      <c r="A284" s="5" t="s">
        <v>126</v>
      </c>
      <c r="B284" s="6"/>
      <c r="C284" s="7"/>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8"/>
      <c r="AR284" s="3">
        <f t="shared" si="12"/>
        <v>0</v>
      </c>
    </row>
    <row r="285" spans="1:44" s="9" customFormat="1" x14ac:dyDescent="0.15">
      <c r="AR285" s="3">
        <f t="shared" si="12"/>
        <v>0</v>
      </c>
    </row>
    <row r="286" spans="1:44" ht="15.75" customHeight="1" x14ac:dyDescent="0.15">
      <c r="B286" s="101" t="s">
        <v>127</v>
      </c>
      <c r="C286" s="102"/>
      <c r="D286" s="107" t="s">
        <v>128</v>
      </c>
      <c r="E286" s="108"/>
      <c r="F286" s="108"/>
      <c r="G286" s="108"/>
      <c r="H286" s="108"/>
      <c r="I286" s="108"/>
      <c r="J286" s="108"/>
      <c r="K286" s="108"/>
      <c r="L286" s="108"/>
      <c r="M286" s="108"/>
      <c r="N286" s="108"/>
      <c r="O286" s="108"/>
      <c r="P286" s="108"/>
      <c r="Q286" s="109"/>
      <c r="R286" s="107" t="s">
        <v>129</v>
      </c>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9"/>
      <c r="AR286" s="3">
        <f t="shared" si="12"/>
        <v>0</v>
      </c>
    </row>
    <row r="287" spans="1:44" ht="15.75" customHeight="1" x14ac:dyDescent="0.15">
      <c r="B287" s="103"/>
      <c r="C287" s="104"/>
      <c r="D287" s="110"/>
      <c r="E287" s="111"/>
      <c r="F287" s="111"/>
      <c r="G287" s="111"/>
      <c r="H287" s="111"/>
      <c r="I287" s="111"/>
      <c r="J287" s="111"/>
      <c r="K287" s="111"/>
      <c r="L287" s="111"/>
      <c r="M287" s="111"/>
      <c r="N287" s="111"/>
      <c r="O287" s="111"/>
      <c r="P287" s="111"/>
      <c r="Q287" s="112"/>
      <c r="R287" s="110"/>
      <c r="S287" s="111"/>
      <c r="T287" s="111"/>
      <c r="U287" s="111"/>
      <c r="V287" s="111"/>
      <c r="W287" s="111"/>
      <c r="X287" s="111"/>
      <c r="Y287" s="111"/>
      <c r="Z287" s="111"/>
      <c r="AA287" s="111"/>
      <c r="AB287" s="111"/>
      <c r="AC287" s="111"/>
      <c r="AD287" s="111"/>
      <c r="AE287" s="111"/>
      <c r="AF287" s="111"/>
      <c r="AG287" s="111"/>
      <c r="AH287" s="111"/>
      <c r="AI287" s="111"/>
      <c r="AJ287" s="111"/>
      <c r="AK287" s="111"/>
      <c r="AL287" s="111"/>
      <c r="AM287" s="111"/>
      <c r="AN287" s="111"/>
      <c r="AO287" s="111"/>
      <c r="AP287" s="112"/>
      <c r="AR287" s="3">
        <f t="shared" si="12"/>
        <v>0</v>
      </c>
    </row>
    <row r="288" spans="1:44" ht="15.75" customHeight="1" x14ac:dyDescent="0.15">
      <c r="B288" s="103"/>
      <c r="C288" s="104"/>
      <c r="D288" s="113" t="s">
        <v>130</v>
      </c>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5"/>
      <c r="AR288" s="3">
        <f t="shared" si="12"/>
        <v>0</v>
      </c>
    </row>
    <row r="289" spans="1:46" ht="16.5" thickBot="1" x14ac:dyDescent="0.2">
      <c r="B289" s="105"/>
      <c r="C289" s="106"/>
      <c r="D289" s="116"/>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8"/>
      <c r="AR289" s="3">
        <f t="shared" si="12"/>
        <v>0</v>
      </c>
    </row>
    <row r="290" spans="1:46" ht="15.75" customHeight="1" thickTop="1" x14ac:dyDescent="0.15">
      <c r="B290" s="119"/>
      <c r="C290" s="120"/>
      <c r="D290" s="121" t="s">
        <v>257</v>
      </c>
      <c r="E290" s="122"/>
      <c r="F290" s="122"/>
      <c r="G290" s="122"/>
      <c r="H290" s="122"/>
      <c r="I290" s="122"/>
      <c r="J290" s="122"/>
      <c r="K290" s="122"/>
      <c r="L290" s="122"/>
      <c r="M290" s="122"/>
      <c r="N290" s="122"/>
      <c r="O290" s="122"/>
      <c r="P290" s="122"/>
      <c r="Q290" s="123"/>
      <c r="R290" s="124" t="s">
        <v>258</v>
      </c>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6"/>
      <c r="AQ290" s="3">
        <v>1</v>
      </c>
      <c r="AR290" s="3">
        <f>IF(AND(SUMPRODUCT((LEN(B290)&gt;0)*1)=0, AQ290=1),1,0)</f>
        <v>1</v>
      </c>
    </row>
    <row r="291" spans="1:46" ht="15.75" customHeight="1" x14ac:dyDescent="0.15">
      <c r="B291" s="88"/>
      <c r="C291" s="89"/>
      <c r="D291" s="47" t="s">
        <v>259</v>
      </c>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9"/>
      <c r="AQ291" s="3">
        <v>1</v>
      </c>
      <c r="AR291" s="3">
        <f>IF(AND(SUMPRODUCT((LEN(B290)&gt;0)*1)=0, AQ291=1),1,0)</f>
        <v>1</v>
      </c>
    </row>
    <row r="292" spans="1:46" ht="15.75" customHeight="1" x14ac:dyDescent="0.15">
      <c r="B292" s="86"/>
      <c r="C292" s="87"/>
      <c r="D292" s="47" t="s">
        <v>260</v>
      </c>
      <c r="E292" s="48"/>
      <c r="F292" s="48"/>
      <c r="G292" s="48"/>
      <c r="H292" s="48"/>
      <c r="I292" s="48"/>
      <c r="J292" s="48"/>
      <c r="K292" s="48"/>
      <c r="L292" s="48"/>
      <c r="M292" s="48"/>
      <c r="N292" s="48"/>
      <c r="O292" s="48"/>
      <c r="P292" s="48"/>
      <c r="Q292" s="49"/>
      <c r="R292" s="47"/>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1"/>
      <c r="AQ292" s="3">
        <v>1</v>
      </c>
      <c r="AR292" s="3">
        <f>IF(AND(SUMPRODUCT((LEN(B292)&gt;0)*1)=0, AQ292=1),1,0)</f>
        <v>1</v>
      </c>
    </row>
    <row r="293" spans="1:46" ht="15.75" customHeight="1" x14ac:dyDescent="0.15">
      <c r="B293" s="88"/>
      <c r="C293" s="89"/>
      <c r="D293" s="47" t="s">
        <v>262</v>
      </c>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9"/>
      <c r="AQ293" s="3">
        <v>1</v>
      </c>
      <c r="AR293" s="3">
        <f>IF(AND(SUMPRODUCT((LEN(B292)&gt;0)*1)=0, AQ293=1),1,0)</f>
        <v>1</v>
      </c>
    </row>
    <row r="294" spans="1:46" ht="15.75" customHeight="1" x14ac:dyDescent="0.15">
      <c r="B294" s="86"/>
      <c r="C294" s="87"/>
      <c r="D294" s="47" t="s">
        <v>260</v>
      </c>
      <c r="E294" s="48"/>
      <c r="F294" s="48"/>
      <c r="G294" s="48"/>
      <c r="H294" s="48"/>
      <c r="I294" s="48"/>
      <c r="J294" s="48"/>
      <c r="K294" s="48"/>
      <c r="L294" s="48"/>
      <c r="M294" s="48"/>
      <c r="N294" s="48"/>
      <c r="O294" s="48"/>
      <c r="P294" s="48"/>
      <c r="Q294" s="49"/>
      <c r="R294" s="47" t="s">
        <v>261</v>
      </c>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1"/>
      <c r="AQ294" s="3">
        <v>1</v>
      </c>
      <c r="AR294" s="3">
        <f>IF(AND(SUMPRODUCT((LEN(B294)&gt;0)*1)=0, AQ294=1),1,0)</f>
        <v>1</v>
      </c>
    </row>
    <row r="295" spans="1:46" ht="15.75" customHeight="1" x14ac:dyDescent="0.15">
      <c r="B295" s="88"/>
      <c r="C295" s="89"/>
      <c r="D295" s="47" t="s">
        <v>262</v>
      </c>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9"/>
      <c r="AQ295" s="3">
        <v>1</v>
      </c>
      <c r="AR295" s="3">
        <f>IF(AND(SUMPRODUCT((LEN(B294)&gt;0)*1)=0, AQ295=1),1,0)</f>
        <v>1</v>
      </c>
    </row>
    <row r="296" spans="1:46" ht="15.75" customHeight="1" x14ac:dyDescent="0.15">
      <c r="B296" s="86"/>
      <c r="C296" s="87"/>
      <c r="D296" s="47"/>
      <c r="E296" s="48"/>
      <c r="F296" s="48"/>
      <c r="G296" s="48"/>
      <c r="H296" s="48"/>
      <c r="I296" s="48"/>
      <c r="J296" s="48"/>
      <c r="K296" s="48"/>
      <c r="L296" s="48"/>
      <c r="M296" s="48"/>
      <c r="N296" s="48"/>
      <c r="O296" s="48"/>
      <c r="P296" s="48"/>
      <c r="Q296" s="49"/>
      <c r="R296" s="47"/>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1"/>
      <c r="AQ296" s="3">
        <v>1</v>
      </c>
      <c r="AR296" s="3">
        <f>IF(AND(SUMPRODUCT((LEN(B296)&gt;0)*1)=0, AQ296=1),1,0)</f>
        <v>1</v>
      </c>
    </row>
    <row r="297" spans="1:46" ht="15.75" customHeight="1" x14ac:dyDescent="0.15">
      <c r="B297" s="88"/>
      <c r="C297" s="89"/>
      <c r="D297" s="47"/>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9"/>
      <c r="AQ297" s="3">
        <v>1</v>
      </c>
      <c r="AR297" s="3">
        <f>IF(AND(SUMPRODUCT((LEN(B296)&gt;0)*1)=0, AQ297=1),1,0)</f>
        <v>1</v>
      </c>
    </row>
    <row r="298" spans="1:46" ht="16.5" thickBot="1" x14ac:dyDescent="0.2">
      <c r="AR298" s="3">
        <f>IF(AND(COUNTA(B298:AP298)=0, AQ298=1),1,0)</f>
        <v>0</v>
      </c>
    </row>
    <row r="299" spans="1:46" ht="20.25" thickBot="1" x14ac:dyDescent="0.2">
      <c r="A299" s="5" t="s">
        <v>131</v>
      </c>
      <c r="B299" s="6"/>
      <c r="C299" s="7"/>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8"/>
      <c r="AR299" s="3">
        <f>IF(AND(COUNTA(B299:AP299)=0, AQ299=1),1,0)</f>
        <v>0</v>
      </c>
    </row>
    <row r="300" spans="1:46" s="9" customFormat="1" x14ac:dyDescent="0.15">
      <c r="AR300" s="3">
        <f>IF(AND(COUNTA(B300:AP300)=0, AQ300=1),1,0)</f>
        <v>0</v>
      </c>
    </row>
    <row r="301" spans="1:46" s="9" customFormat="1" ht="15.75" customHeight="1" x14ac:dyDescent="0.15">
      <c r="B301" s="28" t="s">
        <v>132</v>
      </c>
      <c r="C301" s="21"/>
      <c r="D301" s="21"/>
      <c r="E301" s="21"/>
      <c r="F301" s="21"/>
      <c r="G301" s="21"/>
      <c r="O301" s="80"/>
      <c r="P301" s="81"/>
      <c r="Q301" s="81"/>
      <c r="R301" s="81"/>
      <c r="S301" s="81"/>
      <c r="T301" s="82"/>
      <c r="X301" s="21"/>
      <c r="Y301" s="21"/>
      <c r="Z301" s="21"/>
      <c r="AA301" s="21"/>
      <c r="AB301" s="21"/>
      <c r="AC301" s="21"/>
      <c r="AD301" s="21"/>
      <c r="AE301" s="21"/>
      <c r="AF301" s="21"/>
      <c r="AG301" s="21"/>
      <c r="AH301" s="21"/>
      <c r="AI301" s="21"/>
      <c r="AJ301" s="21"/>
      <c r="AK301" s="21"/>
      <c r="AL301" s="21"/>
      <c r="AM301" s="21"/>
      <c r="AN301" s="21"/>
      <c r="AO301" s="21"/>
      <c r="AP301" s="21"/>
      <c r="AQ301" s="21"/>
      <c r="AR301" s="3">
        <f>IF(AND(COUNTA(B301:AP301)=0, AQ301=1),1,0)</f>
        <v>0</v>
      </c>
      <c r="AS301" s="21"/>
      <c r="AT301" s="21"/>
    </row>
    <row r="302" spans="1:46" s="9" customFormat="1" ht="15.75" customHeight="1" x14ac:dyDescent="0.15">
      <c r="B302" s="28" t="s">
        <v>133</v>
      </c>
      <c r="C302" s="21"/>
      <c r="D302" s="21"/>
      <c r="E302" s="21"/>
      <c r="F302" s="21"/>
      <c r="G302" s="21"/>
      <c r="O302" s="21"/>
      <c r="P302" s="21"/>
      <c r="Q302" s="21"/>
      <c r="X302" s="21"/>
      <c r="Y302" s="21"/>
      <c r="Z302" s="21"/>
      <c r="AA302" s="21"/>
      <c r="AB302" s="21"/>
      <c r="AC302" s="21"/>
      <c r="AD302" s="21"/>
      <c r="AE302" s="21"/>
      <c r="AF302" s="21"/>
      <c r="AG302" s="21"/>
      <c r="AH302" s="21"/>
      <c r="AI302" s="21"/>
      <c r="AJ302" s="21"/>
      <c r="AK302" s="21"/>
      <c r="AL302" s="21"/>
      <c r="AM302" s="21"/>
      <c r="AN302" s="21"/>
      <c r="AO302" s="21"/>
      <c r="AP302" s="21"/>
      <c r="AQ302" s="21"/>
      <c r="AR302" s="3">
        <f t="shared" ref="AR302:AR330" si="13">IF(AND(COUNTA(B302:AP302)=0, AQ302=1),1,0)</f>
        <v>0</v>
      </c>
      <c r="AS302" s="21"/>
      <c r="AT302" s="21"/>
    </row>
    <row r="303" spans="1:46" s="9" customFormat="1" ht="15.75" customHeight="1" x14ac:dyDescent="0.15">
      <c r="B303" s="28" t="s">
        <v>134</v>
      </c>
      <c r="C303" s="21"/>
      <c r="D303" s="21"/>
      <c r="E303" s="21"/>
      <c r="F303" s="21"/>
      <c r="G303" s="21"/>
      <c r="O303" s="57"/>
      <c r="P303" s="58"/>
      <c r="Q303" s="58"/>
      <c r="R303" s="58"/>
      <c r="S303" s="58"/>
      <c r="T303" s="59"/>
      <c r="X303" s="21"/>
      <c r="Y303" s="21"/>
      <c r="Z303" s="21"/>
      <c r="AA303" s="21"/>
      <c r="AB303" s="21"/>
      <c r="AC303" s="21"/>
      <c r="AD303" s="21"/>
      <c r="AE303" s="21"/>
      <c r="AF303" s="21"/>
      <c r="AG303" s="21"/>
      <c r="AH303" s="21"/>
      <c r="AI303" s="21"/>
      <c r="AJ303" s="21"/>
      <c r="AK303" s="21"/>
      <c r="AL303" s="21"/>
      <c r="AM303" s="21"/>
      <c r="AN303" s="21"/>
      <c r="AO303" s="21"/>
      <c r="AP303" s="21"/>
      <c r="AQ303" s="21"/>
      <c r="AR303" s="3">
        <f t="shared" si="13"/>
        <v>0</v>
      </c>
      <c r="AS303" s="21"/>
      <c r="AT303" s="21"/>
    </row>
    <row r="304" spans="1:46" s="9" customFormat="1" ht="15.75" customHeight="1" x14ac:dyDescent="0.15">
      <c r="B304" s="28" t="s">
        <v>135</v>
      </c>
      <c r="C304" s="21"/>
      <c r="D304" s="21"/>
      <c r="E304" s="21"/>
      <c r="F304" s="21"/>
      <c r="G304" s="21"/>
      <c r="O304" s="57"/>
      <c r="P304" s="58"/>
      <c r="Q304" s="58"/>
      <c r="R304" s="58"/>
      <c r="S304" s="58"/>
      <c r="T304" s="59"/>
      <c r="X304" s="21"/>
      <c r="Y304" s="21"/>
      <c r="Z304" s="21"/>
      <c r="AA304" s="21"/>
      <c r="AB304" s="21"/>
      <c r="AC304" s="21"/>
      <c r="AD304" s="21"/>
      <c r="AE304" s="21"/>
      <c r="AF304" s="21"/>
      <c r="AG304" s="21"/>
      <c r="AH304" s="21"/>
      <c r="AI304" s="21"/>
      <c r="AJ304" s="21"/>
      <c r="AK304" s="21"/>
      <c r="AL304" s="21"/>
      <c r="AM304" s="21"/>
      <c r="AN304" s="21"/>
      <c r="AO304" s="21"/>
      <c r="AP304" s="21"/>
      <c r="AQ304" s="21"/>
      <c r="AR304" s="3">
        <f t="shared" si="13"/>
        <v>0</v>
      </c>
      <c r="AS304" s="21"/>
      <c r="AT304" s="21"/>
    </row>
    <row r="305" spans="1:46" s="9" customFormat="1" ht="15.75" customHeight="1" x14ac:dyDescent="0.15">
      <c r="B305" s="28" t="s">
        <v>136</v>
      </c>
      <c r="C305" s="21"/>
      <c r="D305" s="21"/>
      <c r="E305" s="21"/>
      <c r="F305" s="21"/>
      <c r="G305" s="21"/>
      <c r="O305" s="57"/>
      <c r="P305" s="58"/>
      <c r="Q305" s="58"/>
      <c r="R305" s="58"/>
      <c r="S305" s="58"/>
      <c r="T305" s="59"/>
      <c r="X305" s="21"/>
      <c r="Y305" s="21"/>
      <c r="Z305" s="21"/>
      <c r="AA305" s="21"/>
      <c r="AB305" s="21"/>
      <c r="AC305" s="21"/>
      <c r="AD305" s="21"/>
      <c r="AE305" s="21"/>
      <c r="AF305" s="21"/>
      <c r="AG305" s="21"/>
      <c r="AH305" s="21"/>
      <c r="AI305" s="21"/>
      <c r="AJ305" s="21"/>
      <c r="AK305" s="21"/>
      <c r="AL305" s="21"/>
      <c r="AM305" s="21"/>
      <c r="AN305" s="21"/>
      <c r="AO305" s="21"/>
      <c r="AP305" s="21"/>
      <c r="AQ305" s="21"/>
      <c r="AR305" s="3">
        <f t="shared" si="13"/>
        <v>0</v>
      </c>
      <c r="AS305" s="21"/>
      <c r="AT305" s="21"/>
    </row>
    <row r="306" spans="1:46" s="9" customFormat="1" ht="15.75" customHeight="1" x14ac:dyDescent="0.15">
      <c r="B306" s="28" t="s">
        <v>137</v>
      </c>
      <c r="C306" s="21"/>
      <c r="D306" s="21"/>
      <c r="E306" s="21"/>
      <c r="F306" s="21"/>
      <c r="G306" s="21"/>
      <c r="O306" s="80">
        <f>O303+O304+O305</f>
        <v>0</v>
      </c>
      <c r="P306" s="81"/>
      <c r="Q306" s="81"/>
      <c r="R306" s="81"/>
      <c r="S306" s="81"/>
      <c r="T306" s="82"/>
      <c r="Y306" s="21"/>
      <c r="Z306" s="21"/>
      <c r="AA306" s="21"/>
      <c r="AB306" s="21"/>
      <c r="AC306" s="21"/>
      <c r="AD306" s="21"/>
      <c r="AE306" s="21"/>
      <c r="AF306" s="21"/>
      <c r="AG306" s="21"/>
      <c r="AH306" s="21"/>
      <c r="AI306" s="21"/>
      <c r="AJ306" s="21"/>
      <c r="AK306" s="21"/>
      <c r="AL306" s="21"/>
      <c r="AM306" s="21"/>
      <c r="AN306" s="21"/>
      <c r="AO306" s="21"/>
      <c r="AP306" s="21"/>
      <c r="AQ306" s="21"/>
      <c r="AR306" s="3">
        <f t="shared" si="13"/>
        <v>0</v>
      </c>
      <c r="AS306" s="21"/>
      <c r="AT306" s="21"/>
    </row>
    <row r="307" spans="1:46" s="9" customFormat="1" ht="15.75" customHeight="1" x14ac:dyDescent="0.15">
      <c r="B307" s="28" t="s">
        <v>138</v>
      </c>
      <c r="C307" s="21"/>
      <c r="D307" s="21"/>
      <c r="E307" s="21"/>
      <c r="F307" s="21"/>
      <c r="G307" s="21"/>
      <c r="O307" s="21"/>
      <c r="P307" s="21"/>
      <c r="Q307" s="21"/>
      <c r="X307" s="21"/>
      <c r="Y307" s="21"/>
      <c r="Z307" s="21"/>
      <c r="AA307" s="21"/>
      <c r="AB307" s="21"/>
      <c r="AC307" s="21"/>
      <c r="AD307" s="21"/>
      <c r="AE307" s="21"/>
      <c r="AF307" s="21"/>
      <c r="AG307" s="21"/>
      <c r="AH307" s="21"/>
      <c r="AI307" s="21"/>
      <c r="AJ307" s="21"/>
      <c r="AK307" s="21"/>
      <c r="AL307" s="21"/>
      <c r="AM307" s="21"/>
      <c r="AN307" s="21"/>
      <c r="AO307" s="21"/>
      <c r="AP307" s="21"/>
      <c r="AQ307" s="21"/>
      <c r="AR307" s="3">
        <f t="shared" si="13"/>
        <v>0</v>
      </c>
      <c r="AS307" s="21"/>
      <c r="AT307" s="21"/>
    </row>
    <row r="308" spans="1:46" s="9" customFormat="1" ht="15.75" customHeight="1" x14ac:dyDescent="0.15">
      <c r="B308" s="28" t="s">
        <v>134</v>
      </c>
      <c r="C308" s="21"/>
      <c r="D308" s="21"/>
      <c r="E308" s="21"/>
      <c r="F308" s="21"/>
      <c r="G308" s="21"/>
      <c r="O308" s="57"/>
      <c r="P308" s="58"/>
      <c r="Q308" s="58"/>
      <c r="R308" s="58"/>
      <c r="S308" s="58"/>
      <c r="T308" s="59"/>
      <c r="X308" s="21"/>
      <c r="Y308" s="21"/>
      <c r="Z308" s="21"/>
      <c r="AA308" s="21"/>
      <c r="AB308" s="21"/>
      <c r="AC308" s="21"/>
      <c r="AD308" s="21"/>
      <c r="AE308" s="21"/>
      <c r="AF308" s="21"/>
      <c r="AG308" s="21"/>
      <c r="AH308" s="21"/>
      <c r="AI308" s="21"/>
      <c r="AJ308" s="21"/>
      <c r="AK308" s="21"/>
      <c r="AL308" s="21"/>
      <c r="AM308" s="21"/>
      <c r="AN308" s="21"/>
      <c r="AO308" s="21"/>
      <c r="AP308" s="21"/>
      <c r="AQ308" s="21"/>
      <c r="AR308" s="3">
        <f t="shared" si="13"/>
        <v>0</v>
      </c>
      <c r="AS308" s="21"/>
      <c r="AT308" s="21"/>
    </row>
    <row r="309" spans="1:46" s="9" customFormat="1" ht="15.75" customHeight="1" x14ac:dyDescent="0.15">
      <c r="B309" s="28" t="s">
        <v>135</v>
      </c>
      <c r="C309" s="21"/>
      <c r="D309" s="21"/>
      <c r="E309" s="21"/>
      <c r="F309" s="21"/>
      <c r="G309" s="21"/>
      <c r="O309" s="57"/>
      <c r="P309" s="58"/>
      <c r="Q309" s="58"/>
      <c r="R309" s="58"/>
      <c r="S309" s="58"/>
      <c r="T309" s="59"/>
      <c r="X309" s="21"/>
      <c r="Y309" s="21"/>
      <c r="Z309" s="21"/>
      <c r="AA309" s="21"/>
      <c r="AB309" s="21"/>
      <c r="AC309" s="21"/>
      <c r="AD309" s="21"/>
      <c r="AE309" s="21"/>
      <c r="AF309" s="21"/>
      <c r="AG309" s="21"/>
      <c r="AH309" s="21"/>
      <c r="AI309" s="21"/>
      <c r="AJ309" s="21"/>
      <c r="AK309" s="21"/>
      <c r="AL309" s="21"/>
      <c r="AM309" s="21"/>
      <c r="AN309" s="21"/>
      <c r="AO309" s="21"/>
      <c r="AP309" s="21"/>
      <c r="AQ309" s="21"/>
      <c r="AR309" s="3">
        <f t="shared" si="13"/>
        <v>0</v>
      </c>
      <c r="AS309" s="21"/>
      <c r="AT309" s="21"/>
    </row>
    <row r="310" spans="1:46" s="9" customFormat="1" ht="15.75" customHeight="1" x14ac:dyDescent="0.15">
      <c r="B310" s="28" t="s">
        <v>136</v>
      </c>
      <c r="C310" s="21"/>
      <c r="D310" s="21"/>
      <c r="E310" s="21"/>
      <c r="F310" s="21"/>
      <c r="G310" s="21"/>
      <c r="O310" s="57"/>
      <c r="P310" s="58"/>
      <c r="Q310" s="58"/>
      <c r="R310" s="58"/>
      <c r="S310" s="58"/>
      <c r="T310" s="59"/>
      <c r="X310" s="21"/>
      <c r="Y310" s="21"/>
      <c r="Z310" s="21"/>
      <c r="AA310" s="21"/>
      <c r="AB310" s="21"/>
      <c r="AC310" s="21"/>
      <c r="AD310" s="21"/>
      <c r="AE310" s="21"/>
      <c r="AF310" s="21"/>
      <c r="AG310" s="21"/>
      <c r="AH310" s="21"/>
      <c r="AI310" s="21"/>
      <c r="AJ310" s="21"/>
      <c r="AK310" s="21"/>
      <c r="AL310" s="21"/>
      <c r="AM310" s="21"/>
      <c r="AN310" s="21"/>
      <c r="AO310" s="21"/>
      <c r="AP310" s="21"/>
      <c r="AQ310" s="21"/>
      <c r="AR310" s="3">
        <f t="shared" si="13"/>
        <v>0</v>
      </c>
      <c r="AS310" s="21"/>
      <c r="AT310" s="21"/>
    </row>
    <row r="311" spans="1:46" s="9" customFormat="1" ht="15.75" customHeight="1" x14ac:dyDescent="0.15">
      <c r="B311" s="28" t="s">
        <v>137</v>
      </c>
      <c r="C311" s="21"/>
      <c r="D311" s="21"/>
      <c r="E311" s="21"/>
      <c r="F311" s="21"/>
      <c r="G311" s="21"/>
      <c r="O311" s="80">
        <f>O308+O309+O310</f>
        <v>0</v>
      </c>
      <c r="P311" s="81"/>
      <c r="Q311" s="81"/>
      <c r="R311" s="81"/>
      <c r="S311" s="81"/>
      <c r="T311" s="82"/>
      <c r="X311" s="21"/>
      <c r="Y311" s="21"/>
      <c r="Z311" s="21"/>
      <c r="AA311" s="21"/>
      <c r="AB311" s="21"/>
      <c r="AC311" s="21"/>
      <c r="AD311" s="21"/>
      <c r="AE311" s="21"/>
      <c r="AF311" s="21"/>
      <c r="AG311" s="21"/>
      <c r="AH311" s="21"/>
      <c r="AI311" s="21"/>
      <c r="AJ311" s="21"/>
      <c r="AK311" s="21"/>
      <c r="AL311" s="21"/>
      <c r="AM311" s="21"/>
      <c r="AN311" s="21"/>
      <c r="AO311" s="21"/>
      <c r="AP311" s="21"/>
      <c r="AQ311" s="21"/>
      <c r="AR311" s="3">
        <f t="shared" si="13"/>
        <v>0</v>
      </c>
      <c r="AS311" s="21"/>
      <c r="AT311" s="21"/>
    </row>
    <row r="312" spans="1:46" s="9" customFormat="1" ht="15.75" customHeight="1" x14ac:dyDescent="0.15">
      <c r="B312" s="28" t="s">
        <v>139</v>
      </c>
      <c r="C312" s="21"/>
      <c r="D312" s="21"/>
      <c r="E312" s="21"/>
      <c r="F312" s="21"/>
      <c r="G312" s="21"/>
      <c r="O312" s="83"/>
      <c r="P312" s="84"/>
      <c r="Q312" s="84"/>
      <c r="R312" s="84"/>
      <c r="S312" s="84"/>
      <c r="T312" s="85"/>
      <c r="U312" s="29" t="s">
        <v>31</v>
      </c>
      <c r="V312" s="83"/>
      <c r="W312" s="84"/>
      <c r="X312" s="84"/>
      <c r="Y312" s="84"/>
      <c r="Z312" s="84"/>
      <c r="AA312" s="85"/>
      <c r="AB312" s="21"/>
      <c r="AC312" s="21"/>
      <c r="AD312" s="21"/>
      <c r="AE312" s="21"/>
      <c r="AF312" s="21"/>
      <c r="AG312" s="21"/>
      <c r="AH312" s="21"/>
      <c r="AI312" s="21"/>
      <c r="AJ312" s="21"/>
      <c r="AK312" s="21"/>
      <c r="AL312" s="21"/>
      <c r="AM312" s="21"/>
      <c r="AN312" s="21"/>
      <c r="AO312" s="21"/>
      <c r="AP312" s="21"/>
      <c r="AQ312" s="21"/>
      <c r="AR312" s="3">
        <f t="shared" si="13"/>
        <v>0</v>
      </c>
      <c r="AS312" s="21"/>
      <c r="AT312" s="21"/>
    </row>
    <row r="313" spans="1:46" ht="16.5" thickBot="1" x14ac:dyDescent="0.2">
      <c r="AR313" s="3">
        <f t="shared" si="13"/>
        <v>0</v>
      </c>
    </row>
    <row r="314" spans="1:46" ht="20.25" thickBot="1" x14ac:dyDescent="0.2">
      <c r="A314" s="5" t="s">
        <v>140</v>
      </c>
      <c r="B314" s="6"/>
      <c r="C314" s="7"/>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8"/>
      <c r="AR314" s="3">
        <f t="shared" si="13"/>
        <v>0</v>
      </c>
    </row>
    <row r="315" spans="1:46" s="9" customFormat="1" x14ac:dyDescent="0.15">
      <c r="AR315" s="3">
        <f t="shared" si="13"/>
        <v>0</v>
      </c>
    </row>
    <row r="316" spans="1:46" x14ac:dyDescent="0.15">
      <c r="B316" s="30" t="s">
        <v>141</v>
      </c>
      <c r="AR316" s="3">
        <f t="shared" si="13"/>
        <v>0</v>
      </c>
    </row>
    <row r="317" spans="1:46" x14ac:dyDescent="0.15">
      <c r="A317" s="9"/>
      <c r="B317" s="30" t="s">
        <v>142</v>
      </c>
      <c r="C317" s="9"/>
      <c r="D317" s="9"/>
      <c r="E317" s="9"/>
      <c r="F317" s="9"/>
      <c r="G317" s="9"/>
      <c r="H317" s="9"/>
      <c r="M317" s="9"/>
      <c r="N317" s="9"/>
      <c r="O317" s="9"/>
      <c r="P317" s="9"/>
      <c r="AR317" s="3">
        <f t="shared" si="13"/>
        <v>0</v>
      </c>
    </row>
    <row r="318" spans="1:46" x14ac:dyDescent="0.15">
      <c r="A318" s="9"/>
      <c r="B318" s="31" t="s">
        <v>143</v>
      </c>
      <c r="C318" s="9"/>
      <c r="D318" s="9"/>
      <c r="E318" s="9"/>
      <c r="F318" s="9"/>
      <c r="G318" s="9"/>
      <c r="H318" s="9"/>
      <c r="I318" s="54" t="s">
        <v>186</v>
      </c>
      <c r="J318" s="55"/>
      <c r="K318" s="55"/>
      <c r="L318" s="56"/>
      <c r="M318" s="9"/>
      <c r="N318" s="9"/>
      <c r="O318" s="9"/>
      <c r="P318" s="9"/>
      <c r="AR318" s="3">
        <f t="shared" si="13"/>
        <v>0</v>
      </c>
    </row>
    <row r="319" spans="1:46" x14ac:dyDescent="0.15">
      <c r="A319" s="9"/>
      <c r="B319" s="31" t="s">
        <v>144</v>
      </c>
      <c r="C319" s="9"/>
      <c r="D319" s="9"/>
      <c r="E319" s="9"/>
      <c r="F319" s="9"/>
      <c r="G319" s="9"/>
      <c r="H319" s="9"/>
      <c r="I319" s="54" t="s">
        <v>186</v>
      </c>
      <c r="J319" s="55"/>
      <c r="K319" s="55"/>
      <c r="L319" s="56"/>
      <c r="M319" s="9"/>
      <c r="N319" s="9"/>
      <c r="O319" s="9"/>
      <c r="P319" s="9"/>
      <c r="AR319" s="3">
        <f t="shared" si="13"/>
        <v>0</v>
      </c>
    </row>
    <row r="320" spans="1:46" x14ac:dyDescent="0.15">
      <c r="A320" s="9"/>
      <c r="B320" s="31" t="s">
        <v>145</v>
      </c>
      <c r="C320" s="9"/>
      <c r="D320" s="9"/>
      <c r="E320" s="9"/>
      <c r="F320" s="9"/>
      <c r="G320" s="9"/>
      <c r="H320" s="9"/>
      <c r="I320" s="54" t="s">
        <v>186</v>
      </c>
      <c r="J320" s="55"/>
      <c r="K320" s="55"/>
      <c r="L320" s="56"/>
      <c r="M320" s="9"/>
      <c r="N320" s="9"/>
      <c r="O320" s="9"/>
      <c r="P320" s="9"/>
      <c r="AR320" s="3">
        <f t="shared" si="13"/>
        <v>0</v>
      </c>
    </row>
    <row r="321" spans="1:44" x14ac:dyDescent="0.15">
      <c r="A321" s="9"/>
      <c r="B321" s="31" t="s">
        <v>146</v>
      </c>
      <c r="C321" s="9"/>
      <c r="D321" s="9"/>
      <c r="E321" s="9"/>
      <c r="F321" s="9"/>
      <c r="G321" s="9"/>
      <c r="H321" s="9"/>
      <c r="I321" s="54" t="s">
        <v>193</v>
      </c>
      <c r="J321" s="55"/>
      <c r="K321" s="55"/>
      <c r="L321" s="56"/>
      <c r="M321" s="9"/>
      <c r="N321" s="9"/>
      <c r="O321" s="9"/>
      <c r="P321" s="9"/>
      <c r="AR321" s="3">
        <f t="shared" si="13"/>
        <v>0</v>
      </c>
    </row>
    <row r="322" spans="1:44" x14ac:dyDescent="0.15">
      <c r="A322" s="9"/>
      <c r="B322" s="31" t="s">
        <v>147</v>
      </c>
      <c r="C322" s="9"/>
      <c r="D322" s="9"/>
      <c r="E322" s="9"/>
      <c r="F322" s="9"/>
      <c r="G322" s="9"/>
      <c r="H322" s="9"/>
      <c r="I322" s="54" t="s">
        <v>193</v>
      </c>
      <c r="J322" s="55"/>
      <c r="K322" s="55"/>
      <c r="L322" s="56"/>
      <c r="M322" s="9"/>
      <c r="N322" s="9"/>
      <c r="O322" s="9"/>
      <c r="P322" s="9"/>
      <c r="AR322" s="3">
        <f t="shared" si="13"/>
        <v>0</v>
      </c>
    </row>
    <row r="323" spans="1:44" x14ac:dyDescent="0.15">
      <c r="A323" s="9"/>
      <c r="B323" s="31" t="s">
        <v>148</v>
      </c>
      <c r="C323" s="9"/>
      <c r="D323" s="9"/>
      <c r="E323" s="9"/>
      <c r="F323" s="9"/>
      <c r="G323" s="9"/>
      <c r="H323" s="9"/>
      <c r="I323" s="54" t="s">
        <v>186</v>
      </c>
      <c r="J323" s="55"/>
      <c r="K323" s="55"/>
      <c r="L323" s="56"/>
      <c r="M323" s="9"/>
      <c r="N323" s="9"/>
      <c r="O323" s="9"/>
      <c r="P323" s="9"/>
      <c r="AR323" s="3">
        <f t="shared" si="13"/>
        <v>0</v>
      </c>
    </row>
    <row r="324" spans="1:44" x14ac:dyDescent="0.15">
      <c r="A324" s="9"/>
      <c r="B324" s="31" t="s">
        <v>149</v>
      </c>
      <c r="C324" s="9"/>
      <c r="D324" s="9"/>
      <c r="E324" s="9"/>
      <c r="F324" s="9"/>
      <c r="G324" s="9"/>
      <c r="H324" s="9"/>
      <c r="I324" s="54" t="s">
        <v>186</v>
      </c>
      <c r="J324" s="55"/>
      <c r="K324" s="55"/>
      <c r="L324" s="56"/>
      <c r="M324" s="9"/>
      <c r="N324" s="9"/>
      <c r="O324" s="9"/>
      <c r="P324" s="9"/>
      <c r="AR324" s="3">
        <f t="shared" si="13"/>
        <v>0</v>
      </c>
    </row>
    <row r="325" spans="1:44" x14ac:dyDescent="0.15">
      <c r="A325" s="9"/>
      <c r="B325" s="30" t="s">
        <v>150</v>
      </c>
      <c r="C325" s="9"/>
      <c r="D325" s="9"/>
      <c r="E325" s="9"/>
      <c r="F325" s="9"/>
      <c r="G325" s="9"/>
      <c r="H325" s="9"/>
      <c r="I325" s="9"/>
      <c r="J325" s="9"/>
      <c r="K325" s="9"/>
      <c r="L325" s="9"/>
      <c r="M325" s="9"/>
      <c r="N325" s="9"/>
      <c r="O325" s="9"/>
      <c r="P325" s="9"/>
      <c r="AR325" s="3">
        <f t="shared" si="13"/>
        <v>0</v>
      </c>
    </row>
    <row r="326" spans="1:44" x14ac:dyDescent="0.15">
      <c r="A326" s="9"/>
      <c r="B326" s="30" t="s">
        <v>151</v>
      </c>
      <c r="C326" s="9"/>
      <c r="D326" s="9"/>
      <c r="E326" s="9"/>
      <c r="F326" s="9"/>
      <c r="G326" s="9"/>
      <c r="H326" s="9"/>
      <c r="I326" s="57"/>
      <c r="J326" s="58"/>
      <c r="K326" s="58"/>
      <c r="L326" s="58"/>
      <c r="M326" s="58"/>
      <c r="N326" s="59"/>
      <c r="O326" s="9"/>
      <c r="P326" s="9"/>
      <c r="AR326" s="3">
        <f t="shared" si="13"/>
        <v>0</v>
      </c>
    </row>
    <row r="327" spans="1:44" x14ac:dyDescent="0.15">
      <c r="A327" s="9"/>
      <c r="B327" s="30" t="s">
        <v>152</v>
      </c>
      <c r="C327" s="9"/>
      <c r="D327" s="9"/>
      <c r="E327" s="9"/>
      <c r="F327" s="9"/>
      <c r="G327" s="9"/>
      <c r="H327" s="9"/>
      <c r="I327" s="57"/>
      <c r="J327" s="58"/>
      <c r="K327" s="58"/>
      <c r="L327" s="58"/>
      <c r="M327" s="58"/>
      <c r="N327" s="59"/>
      <c r="O327" s="9"/>
      <c r="P327" s="9"/>
      <c r="AR327" s="3">
        <f t="shared" si="13"/>
        <v>0</v>
      </c>
    </row>
    <row r="328" spans="1:44" x14ac:dyDescent="0.15">
      <c r="A328" s="9"/>
      <c r="B328" s="30" t="s">
        <v>153</v>
      </c>
      <c r="C328" s="9"/>
      <c r="D328" s="9"/>
      <c r="E328" s="9"/>
      <c r="F328" s="9"/>
      <c r="I328" s="57">
        <v>458338</v>
      </c>
      <c r="J328" s="58"/>
      <c r="K328" s="58"/>
      <c r="L328" s="58"/>
      <c r="M328" s="58"/>
      <c r="N328" s="59"/>
      <c r="AR328" s="3">
        <f t="shared" si="13"/>
        <v>0</v>
      </c>
    </row>
    <row r="329" spans="1:44" x14ac:dyDescent="0.15">
      <c r="A329" s="9"/>
      <c r="B329" s="32" t="s">
        <v>154</v>
      </c>
      <c r="C329" s="9"/>
      <c r="D329" s="9"/>
      <c r="E329" s="9"/>
      <c r="F329" s="9"/>
      <c r="G329" s="9"/>
      <c r="H329" s="9"/>
      <c r="I329" s="9"/>
      <c r="J329" s="9"/>
      <c r="K329" s="9"/>
      <c r="L329" s="9"/>
      <c r="M329" s="9"/>
      <c r="N329" s="9"/>
      <c r="O329" s="9"/>
      <c r="P329" s="9"/>
      <c r="AR329" s="3">
        <f t="shared" si="13"/>
        <v>0</v>
      </c>
    </row>
    <row r="330" spans="1:44" x14ac:dyDescent="0.15">
      <c r="A330" s="9"/>
      <c r="B330" s="30"/>
      <c r="C330" s="9"/>
      <c r="D330" s="9"/>
      <c r="E330" s="9"/>
      <c r="F330" s="9"/>
      <c r="G330" s="9"/>
      <c r="H330" s="9"/>
      <c r="I330" s="60" t="s">
        <v>155</v>
      </c>
      <c r="J330" s="60"/>
      <c r="K330" s="60"/>
      <c r="L330" s="60"/>
      <c r="M330" s="60"/>
      <c r="N330" s="60"/>
      <c r="O330" s="60"/>
      <c r="P330" s="60"/>
      <c r="Q330" s="60"/>
      <c r="R330" s="60"/>
      <c r="S330" s="60"/>
      <c r="T330" s="60"/>
      <c r="U330" s="60"/>
      <c r="V330" s="60"/>
      <c r="W330" s="60"/>
      <c r="X330" s="60"/>
      <c r="Y330" s="60"/>
      <c r="Z330" s="60"/>
      <c r="AA330" s="61" t="s">
        <v>156</v>
      </c>
      <c r="AB330" s="62"/>
      <c r="AC330" s="62"/>
      <c r="AD330" s="63"/>
      <c r="AR330" s="3">
        <f t="shared" si="13"/>
        <v>0</v>
      </c>
    </row>
    <row r="331" spans="1:44" x14ac:dyDescent="0.15">
      <c r="A331" s="9"/>
      <c r="B331" s="30"/>
      <c r="C331" s="9"/>
      <c r="D331" s="9"/>
      <c r="E331" s="9"/>
      <c r="F331" s="9"/>
      <c r="G331" s="9"/>
      <c r="H331" s="9"/>
      <c r="I331" s="50"/>
      <c r="J331" s="50"/>
      <c r="K331" s="50"/>
      <c r="L331" s="50"/>
      <c r="M331" s="50"/>
      <c r="N331" s="50"/>
      <c r="O331" s="50"/>
      <c r="P331" s="50"/>
      <c r="Q331" s="50"/>
      <c r="R331" s="50"/>
      <c r="S331" s="50"/>
      <c r="T331" s="50"/>
      <c r="U331" s="50"/>
      <c r="V331" s="50"/>
      <c r="W331" s="50"/>
      <c r="X331" s="50"/>
      <c r="Y331" s="50"/>
      <c r="Z331" s="50"/>
      <c r="AA331" s="51"/>
      <c r="AB331" s="52"/>
      <c r="AC331" s="52"/>
      <c r="AD331" s="53"/>
      <c r="AQ331" s="3">
        <v>1</v>
      </c>
      <c r="AR331" s="3">
        <f>IF(AND(COUNTA(I331:AD331)=0, AQ331=1),1,0)</f>
        <v>1</v>
      </c>
    </row>
    <row r="332" spans="1:44" x14ac:dyDescent="0.15">
      <c r="A332" s="9"/>
      <c r="B332" s="30"/>
      <c r="C332" s="9"/>
      <c r="D332" s="9"/>
      <c r="E332" s="9"/>
      <c r="F332" s="9"/>
      <c r="G332" s="9"/>
      <c r="H332" s="9"/>
      <c r="I332" s="50"/>
      <c r="J332" s="50"/>
      <c r="K332" s="50"/>
      <c r="L332" s="50"/>
      <c r="M332" s="50"/>
      <c r="N332" s="50"/>
      <c r="O332" s="50"/>
      <c r="P332" s="50"/>
      <c r="Q332" s="50"/>
      <c r="R332" s="50"/>
      <c r="S332" s="50"/>
      <c r="T332" s="50"/>
      <c r="U332" s="50"/>
      <c r="V332" s="50"/>
      <c r="W332" s="50"/>
      <c r="X332" s="50"/>
      <c r="Y332" s="50"/>
      <c r="Z332" s="50"/>
      <c r="AA332" s="51"/>
      <c r="AB332" s="52"/>
      <c r="AC332" s="52"/>
      <c r="AD332" s="53"/>
      <c r="AQ332" s="3">
        <v>1</v>
      </c>
      <c r="AR332" s="3">
        <f t="shared" ref="AR332:AR333" si="14">IF(AND(COUNTA(I332:AD332)=0, AQ332=1),1,0)</f>
        <v>1</v>
      </c>
    </row>
    <row r="333" spans="1:44" x14ac:dyDescent="0.15">
      <c r="A333" s="9"/>
      <c r="B333" s="30"/>
      <c r="C333" s="9"/>
      <c r="D333" s="9"/>
      <c r="E333" s="9"/>
      <c r="F333" s="9"/>
      <c r="G333" s="9"/>
      <c r="H333" s="9"/>
      <c r="I333" s="50"/>
      <c r="J333" s="50"/>
      <c r="K333" s="50"/>
      <c r="L333" s="50"/>
      <c r="M333" s="50"/>
      <c r="N333" s="50"/>
      <c r="O333" s="50"/>
      <c r="P333" s="50"/>
      <c r="Q333" s="50"/>
      <c r="R333" s="50"/>
      <c r="S333" s="50"/>
      <c r="T333" s="50"/>
      <c r="U333" s="50"/>
      <c r="V333" s="50"/>
      <c r="W333" s="50"/>
      <c r="X333" s="50"/>
      <c r="Y333" s="50"/>
      <c r="Z333" s="50"/>
      <c r="AA333" s="51"/>
      <c r="AB333" s="52"/>
      <c r="AC333" s="52"/>
      <c r="AD333" s="53"/>
      <c r="AQ333" s="3">
        <v>1</v>
      </c>
      <c r="AR333" s="3">
        <f t="shared" si="14"/>
        <v>1</v>
      </c>
    </row>
    <row r="334" spans="1:44" ht="16.5" thickBot="1" x14ac:dyDescent="0.2">
      <c r="AR334" s="3">
        <f t="shared" ref="AR334:AR341" si="15">IF(AND(COUNTA(B334:AP334)=0, AQ334=1),1,0)</f>
        <v>0</v>
      </c>
    </row>
    <row r="335" spans="1:44" ht="20.25" thickBot="1" x14ac:dyDescent="0.2">
      <c r="A335" s="5" t="s">
        <v>157</v>
      </c>
      <c r="B335" s="6"/>
      <c r="C335" s="7"/>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8"/>
      <c r="AR335" s="3">
        <f t="shared" si="15"/>
        <v>0</v>
      </c>
    </row>
    <row r="336" spans="1:44" x14ac:dyDescent="0.15">
      <c r="AR336" s="3">
        <f t="shared" si="15"/>
        <v>0</v>
      </c>
    </row>
    <row r="337" spans="1:44" x14ac:dyDescent="0.15">
      <c r="A337" s="9"/>
      <c r="B337" s="3" t="s">
        <v>158</v>
      </c>
      <c r="C337" s="9"/>
      <c r="D337" s="9"/>
      <c r="E337" s="9"/>
      <c r="F337" s="9"/>
      <c r="G337" s="9"/>
      <c r="H337" s="9"/>
      <c r="I337" s="9"/>
      <c r="J337" s="9"/>
      <c r="K337" s="9"/>
      <c r="L337" s="9"/>
      <c r="M337" s="9"/>
      <c r="N337" s="9"/>
      <c r="O337" s="9"/>
      <c r="P337" s="9"/>
      <c r="AR337" s="3">
        <f t="shared" si="15"/>
        <v>0</v>
      </c>
    </row>
    <row r="338" spans="1:44" x14ac:dyDescent="0.15">
      <c r="A338" s="9"/>
      <c r="B338" s="9" t="s">
        <v>159</v>
      </c>
      <c r="C338" s="9"/>
      <c r="D338" s="9"/>
      <c r="E338" s="9"/>
      <c r="F338" s="9"/>
      <c r="G338" s="9"/>
      <c r="H338" s="9"/>
      <c r="I338" s="54"/>
      <c r="J338" s="55"/>
      <c r="K338" s="55"/>
      <c r="L338" s="55"/>
      <c r="M338" s="55"/>
      <c r="N338" s="56"/>
      <c r="O338" s="9"/>
      <c r="P338" s="9"/>
      <c r="AR338" s="3">
        <f t="shared" si="15"/>
        <v>0</v>
      </c>
    </row>
    <row r="339" spans="1:44" x14ac:dyDescent="0.15">
      <c r="A339" s="9"/>
      <c r="B339" s="9" t="s">
        <v>160</v>
      </c>
      <c r="C339" s="9"/>
      <c r="D339" s="9"/>
      <c r="E339" s="9"/>
      <c r="F339" s="9"/>
      <c r="G339" s="9"/>
      <c r="H339" s="9"/>
      <c r="I339" s="67"/>
      <c r="J339" s="68"/>
      <c r="K339" s="68"/>
      <c r="L339" s="68"/>
      <c r="M339" s="68"/>
      <c r="N339" s="68"/>
      <c r="O339" s="68"/>
      <c r="P339" s="68"/>
      <c r="Q339" s="68"/>
      <c r="R339" s="68"/>
      <c r="S339" s="68"/>
      <c r="T339" s="68"/>
      <c r="U339" s="68"/>
      <c r="V339" s="68"/>
      <c r="W339" s="68"/>
      <c r="X339" s="68"/>
      <c r="Y339" s="68"/>
      <c r="Z339" s="68"/>
      <c r="AA339" s="68"/>
      <c r="AB339" s="68"/>
      <c r="AC339" s="69"/>
      <c r="AQ339" s="3">
        <v>1</v>
      </c>
      <c r="AR339" s="3">
        <f t="shared" si="15"/>
        <v>0</v>
      </c>
    </row>
    <row r="340" spans="1:44" ht="15.75" customHeight="1" x14ac:dyDescent="0.15">
      <c r="B340" s="3" t="s">
        <v>161</v>
      </c>
      <c r="I340" s="74"/>
      <c r="J340" s="75"/>
      <c r="K340" s="75"/>
      <c r="L340" s="75"/>
      <c r="M340" s="75"/>
      <c r="N340" s="75"/>
      <c r="O340" s="75"/>
      <c r="P340" s="75"/>
      <c r="Q340" s="75"/>
      <c r="R340" s="75"/>
      <c r="S340" s="75"/>
      <c r="T340" s="75"/>
      <c r="U340" s="75"/>
      <c r="V340" s="75"/>
      <c r="W340" s="75"/>
      <c r="X340" s="75"/>
      <c r="Y340" s="75"/>
      <c r="Z340" s="75"/>
      <c r="AA340" s="75"/>
      <c r="AB340" s="75"/>
      <c r="AC340" s="76"/>
      <c r="AQ340" s="3">
        <v>1</v>
      </c>
      <c r="AR340" s="3">
        <f t="shared" si="15"/>
        <v>0</v>
      </c>
    </row>
    <row r="341" spans="1:44" x14ac:dyDescent="0.15">
      <c r="B341" s="3" t="s">
        <v>162</v>
      </c>
      <c r="I341" s="77"/>
      <c r="J341" s="78"/>
      <c r="K341" s="78"/>
      <c r="L341" s="78"/>
      <c r="M341" s="78"/>
      <c r="N341" s="79"/>
      <c r="AR341" s="3">
        <f t="shared" si="15"/>
        <v>0</v>
      </c>
    </row>
    <row r="342" spans="1:44" x14ac:dyDescent="0.15">
      <c r="B342" s="3" t="s">
        <v>163</v>
      </c>
      <c r="AR342" s="3">
        <f>IF(AND(COUNTA(I342)=0, AQ342=1),1,0)</f>
        <v>0</v>
      </c>
    </row>
    <row r="343" spans="1:44" x14ac:dyDescent="0.15">
      <c r="B343" s="3" t="s">
        <v>164</v>
      </c>
      <c r="I343" s="67" t="s">
        <v>280</v>
      </c>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9"/>
      <c r="AQ343" s="3">
        <v>1</v>
      </c>
      <c r="AR343" s="3">
        <f t="shared" ref="AR343:AR351" si="16">IF(AND(COUNTA(B343:AP343)=0, AQ343=1),1,0)</f>
        <v>0</v>
      </c>
    </row>
    <row r="344" spans="1:44" x14ac:dyDescent="0.15">
      <c r="I344" s="67"/>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9"/>
      <c r="AQ344" s="3">
        <v>1</v>
      </c>
      <c r="AR344" s="3">
        <f t="shared" si="16"/>
        <v>1</v>
      </c>
    </row>
    <row r="345" spans="1:44" x14ac:dyDescent="0.15">
      <c r="I345" s="67"/>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9"/>
      <c r="AQ345" s="3">
        <v>1</v>
      </c>
      <c r="AR345" s="3">
        <f t="shared" si="16"/>
        <v>1</v>
      </c>
    </row>
    <row r="346" spans="1:44" x14ac:dyDescent="0.15">
      <c r="I346" s="67"/>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9"/>
      <c r="AQ346" s="3">
        <v>1</v>
      </c>
      <c r="AR346" s="3">
        <f t="shared" si="16"/>
        <v>1</v>
      </c>
    </row>
    <row r="347" spans="1:44" x14ac:dyDescent="0.15">
      <c r="I347" s="67"/>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9"/>
      <c r="AQ347" s="3">
        <v>1</v>
      </c>
      <c r="AR347" s="3">
        <f t="shared" si="16"/>
        <v>1</v>
      </c>
    </row>
    <row r="348" spans="1:44" x14ac:dyDescent="0.15">
      <c r="AR348" s="3">
        <f t="shared" si="16"/>
        <v>0</v>
      </c>
    </row>
    <row r="349" spans="1:44" x14ac:dyDescent="0.15">
      <c r="B349" s="3" t="s">
        <v>165</v>
      </c>
      <c r="I349" s="67"/>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9"/>
      <c r="AQ349" s="3">
        <v>1</v>
      </c>
      <c r="AR349" s="3">
        <f t="shared" si="16"/>
        <v>0</v>
      </c>
    </row>
    <row r="350" spans="1:44" x14ac:dyDescent="0.15">
      <c r="I350" s="67"/>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9"/>
      <c r="AQ350" s="3">
        <v>1</v>
      </c>
      <c r="AR350" s="3">
        <f t="shared" si="16"/>
        <v>1</v>
      </c>
    </row>
    <row r="351" spans="1:44" x14ac:dyDescent="0.15">
      <c r="I351" s="67"/>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9"/>
      <c r="AQ351" s="3">
        <v>1</v>
      </c>
      <c r="AR351" s="3">
        <f t="shared" si="16"/>
        <v>1</v>
      </c>
    </row>
    <row r="352" spans="1:44" x14ac:dyDescent="0.15">
      <c r="I352" s="67"/>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9"/>
      <c r="AQ352" s="3">
        <v>1</v>
      </c>
      <c r="AR352" s="3">
        <f t="shared" ref="AR352:AR364" si="17">IF(AND(COUNTA(B352:AP352)=0, AQ352=1),1,0)</f>
        <v>1</v>
      </c>
    </row>
    <row r="353" spans="1:44" x14ac:dyDescent="0.15">
      <c r="I353" s="67"/>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9"/>
      <c r="AQ353" s="3">
        <v>1</v>
      </c>
      <c r="AR353" s="3">
        <f t="shared" si="17"/>
        <v>1</v>
      </c>
    </row>
    <row r="354" spans="1:44" ht="16.5" thickBot="1" x14ac:dyDescent="0.2">
      <c r="AR354" s="3">
        <f t="shared" si="17"/>
        <v>0</v>
      </c>
    </row>
    <row r="355" spans="1:44" ht="20.25" thickBot="1" x14ac:dyDescent="0.2">
      <c r="A355" s="5" t="s">
        <v>166</v>
      </c>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8"/>
      <c r="AR355" s="3">
        <f t="shared" si="17"/>
        <v>0</v>
      </c>
    </row>
    <row r="356" spans="1:44" x14ac:dyDescent="0.15">
      <c r="AR356" s="3">
        <f t="shared" si="17"/>
        <v>0</v>
      </c>
    </row>
    <row r="357" spans="1:44" x14ac:dyDescent="0.15">
      <c r="B357" s="3" t="s">
        <v>167</v>
      </c>
      <c r="AR357" s="3">
        <f t="shared" si="17"/>
        <v>0</v>
      </c>
    </row>
    <row r="358" spans="1:44" x14ac:dyDescent="0.15">
      <c r="B358" s="10" t="s">
        <v>168</v>
      </c>
      <c r="C358" s="12"/>
      <c r="D358" s="12"/>
      <c r="E358" s="12"/>
      <c r="F358" s="12"/>
      <c r="G358" s="12"/>
      <c r="H358" s="12"/>
      <c r="I358" s="12"/>
      <c r="J358" s="12"/>
      <c r="K358" s="12"/>
      <c r="L358" s="12"/>
      <c r="M358" s="12"/>
      <c r="N358" s="12"/>
      <c r="O358" s="11"/>
      <c r="P358" s="54" t="s">
        <v>186</v>
      </c>
      <c r="Q358" s="55"/>
      <c r="R358" s="55"/>
      <c r="S358" s="55"/>
      <c r="T358" s="56"/>
      <c r="U358" s="9"/>
      <c r="V358" s="9"/>
      <c r="W358" s="9"/>
      <c r="X358" s="9"/>
      <c r="Y358" s="9"/>
      <c r="Z358" s="9"/>
      <c r="AA358" s="9"/>
      <c r="AB358" s="9"/>
      <c r="AC358" s="9"/>
      <c r="AD358" s="9"/>
      <c r="AE358" s="9"/>
      <c r="AF358" s="9"/>
      <c r="AG358" s="9"/>
      <c r="AH358" s="9"/>
      <c r="AI358" s="9"/>
      <c r="AJ358" s="9"/>
      <c r="AK358" s="9"/>
      <c r="AL358" s="9"/>
      <c r="AM358" s="9"/>
      <c r="AN358" s="9"/>
      <c r="AO358" s="9"/>
      <c r="AP358" s="9"/>
      <c r="AR358" s="3">
        <f t="shared" si="17"/>
        <v>0</v>
      </c>
    </row>
    <row r="359" spans="1:44" x14ac:dyDescent="0.15">
      <c r="B359" s="10" t="s">
        <v>169</v>
      </c>
      <c r="C359" s="12"/>
      <c r="D359" s="12"/>
      <c r="E359" s="12"/>
      <c r="F359" s="12"/>
      <c r="G359" s="12"/>
      <c r="H359" s="12"/>
      <c r="I359" s="12"/>
      <c r="J359" s="12"/>
      <c r="K359" s="12"/>
      <c r="L359" s="12"/>
      <c r="M359" s="12"/>
      <c r="N359" s="12"/>
      <c r="O359" s="11"/>
      <c r="P359" s="54" t="s">
        <v>193</v>
      </c>
      <c r="Q359" s="55"/>
      <c r="R359" s="55"/>
      <c r="S359" s="55"/>
      <c r="T359" s="56"/>
      <c r="U359" s="9"/>
      <c r="V359" s="9"/>
      <c r="W359" s="9"/>
      <c r="X359" s="9"/>
      <c r="Y359" s="9"/>
      <c r="Z359" s="9"/>
      <c r="AA359" s="9"/>
      <c r="AB359" s="9"/>
      <c r="AC359" s="9"/>
      <c r="AD359" s="9"/>
      <c r="AE359" s="9"/>
      <c r="AF359" s="9"/>
      <c r="AG359" s="9"/>
      <c r="AH359" s="9"/>
      <c r="AI359" s="9"/>
      <c r="AJ359" s="9"/>
      <c r="AK359" s="9"/>
      <c r="AL359" s="9"/>
      <c r="AM359" s="9"/>
      <c r="AN359" s="9"/>
      <c r="AO359" s="9"/>
      <c r="AP359" s="9"/>
      <c r="AR359" s="3">
        <f t="shared" si="17"/>
        <v>0</v>
      </c>
    </row>
    <row r="360" spans="1:44" x14ac:dyDescent="0.15">
      <c r="B360" s="13" t="s">
        <v>170</v>
      </c>
      <c r="C360" s="14"/>
      <c r="D360" s="14"/>
      <c r="E360" s="14"/>
      <c r="F360" s="14"/>
      <c r="G360" s="14"/>
      <c r="H360" s="14"/>
      <c r="I360" s="14"/>
      <c r="J360" s="14"/>
      <c r="K360" s="14"/>
      <c r="L360" s="14"/>
      <c r="M360" s="14"/>
      <c r="N360" s="14"/>
      <c r="O360" s="15"/>
      <c r="P360" s="70" t="s">
        <v>193</v>
      </c>
      <c r="Q360" s="71"/>
      <c r="R360" s="71"/>
      <c r="S360" s="71"/>
      <c r="T360" s="72"/>
      <c r="U360" s="9"/>
      <c r="V360" s="9"/>
      <c r="W360" s="9"/>
      <c r="X360" s="9"/>
      <c r="Y360" s="9"/>
      <c r="Z360" s="9"/>
      <c r="AA360" s="9"/>
      <c r="AB360" s="9"/>
      <c r="AC360" s="9"/>
      <c r="AD360" s="9"/>
      <c r="AE360" s="9"/>
      <c r="AF360" s="9"/>
      <c r="AG360" s="9"/>
      <c r="AH360" s="9"/>
      <c r="AI360" s="9"/>
      <c r="AJ360" s="9"/>
      <c r="AK360" s="9"/>
      <c r="AL360" s="9"/>
      <c r="AM360" s="9"/>
      <c r="AN360" s="9"/>
      <c r="AO360" s="9"/>
      <c r="AP360" s="9"/>
      <c r="AR360" s="3">
        <f t="shared" si="17"/>
        <v>0</v>
      </c>
    </row>
    <row r="361" spans="1:44" x14ac:dyDescent="0.15">
      <c r="B361" s="10" t="s">
        <v>171</v>
      </c>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73" t="s">
        <v>193</v>
      </c>
      <c r="AI361" s="73"/>
      <c r="AJ361" s="73"/>
      <c r="AK361" s="73"/>
      <c r="AL361" s="73"/>
      <c r="AM361" s="9"/>
      <c r="AN361" s="9"/>
      <c r="AO361" s="9"/>
      <c r="AP361" s="9"/>
      <c r="AR361" s="3">
        <f t="shared" si="17"/>
        <v>0</v>
      </c>
    </row>
    <row r="362" spans="1:44" ht="15.75" customHeight="1" x14ac:dyDescent="0.15">
      <c r="B362" s="10" t="s">
        <v>172</v>
      </c>
      <c r="C362" s="12"/>
      <c r="D362" s="12"/>
      <c r="E362" s="12"/>
      <c r="F362" s="12"/>
      <c r="G362" s="12"/>
      <c r="H362" s="12"/>
      <c r="I362" s="12"/>
      <c r="J362" s="12"/>
      <c r="K362" s="12"/>
      <c r="L362" s="12"/>
      <c r="M362" s="12"/>
      <c r="N362" s="47"/>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9"/>
      <c r="AM362" s="9"/>
      <c r="AN362" s="9"/>
      <c r="AO362" s="9"/>
      <c r="AP362" s="9"/>
      <c r="AR362" s="3">
        <f t="shared" si="17"/>
        <v>0</v>
      </c>
    </row>
    <row r="363" spans="1:44" x14ac:dyDescent="0.15">
      <c r="B363" s="10" t="s">
        <v>173</v>
      </c>
      <c r="C363" s="12"/>
      <c r="D363" s="12"/>
      <c r="E363" s="12"/>
      <c r="F363" s="12"/>
      <c r="G363" s="12"/>
      <c r="H363" s="12"/>
      <c r="I363" s="12"/>
      <c r="J363" s="12"/>
      <c r="K363" s="12"/>
      <c r="L363" s="12"/>
      <c r="M363" s="12"/>
      <c r="N363" s="19"/>
      <c r="O363" s="20"/>
      <c r="P363" s="64" t="s">
        <v>279</v>
      </c>
      <c r="Q363" s="65"/>
      <c r="R363" s="65"/>
      <c r="S363" s="65"/>
      <c r="T363" s="66"/>
      <c r="U363" s="9"/>
      <c r="V363" s="9"/>
      <c r="W363" s="9"/>
      <c r="X363" s="9"/>
      <c r="Y363" s="9"/>
      <c r="Z363" s="9"/>
      <c r="AA363" s="9"/>
      <c r="AB363" s="9"/>
      <c r="AC363" s="9"/>
      <c r="AD363" s="9"/>
      <c r="AE363" s="9"/>
      <c r="AF363" s="9"/>
      <c r="AG363" s="9"/>
      <c r="AH363" s="9"/>
      <c r="AI363" s="9"/>
      <c r="AJ363" s="9"/>
      <c r="AK363" s="9"/>
      <c r="AL363" s="9"/>
      <c r="AM363" s="9"/>
      <c r="AN363" s="9"/>
      <c r="AO363" s="9"/>
      <c r="AP363" s="9"/>
      <c r="AR363" s="3">
        <f t="shared" si="17"/>
        <v>0</v>
      </c>
    </row>
    <row r="364" spans="1:44" x14ac:dyDescent="0.15">
      <c r="B364" s="10" t="s">
        <v>174</v>
      </c>
      <c r="C364" s="12"/>
      <c r="D364" s="12"/>
      <c r="E364" s="12"/>
      <c r="F364" s="12"/>
      <c r="G364" s="12"/>
      <c r="H364" s="12"/>
      <c r="I364" s="12"/>
      <c r="J364" s="12"/>
      <c r="K364" s="12"/>
      <c r="L364" s="12"/>
      <c r="M364" s="12"/>
      <c r="N364" s="12"/>
      <c r="O364" s="11"/>
      <c r="P364" s="54" t="s">
        <v>193</v>
      </c>
      <c r="Q364" s="55"/>
      <c r="R364" s="55"/>
      <c r="S364" s="55"/>
      <c r="T364" s="56"/>
      <c r="U364" s="9"/>
      <c r="V364" s="9"/>
      <c r="W364" s="9"/>
      <c r="X364" s="9"/>
      <c r="Y364" s="9"/>
      <c r="Z364" s="9"/>
      <c r="AA364" s="9"/>
      <c r="AB364" s="9"/>
      <c r="AC364" s="9"/>
      <c r="AD364" s="9"/>
      <c r="AE364" s="9"/>
      <c r="AF364" s="9"/>
      <c r="AG364" s="9"/>
      <c r="AH364" s="9"/>
      <c r="AI364" s="9"/>
      <c r="AJ364" s="9"/>
      <c r="AK364" s="9"/>
      <c r="AL364" s="9"/>
      <c r="AM364" s="9"/>
      <c r="AN364" s="9"/>
      <c r="AO364" s="9"/>
      <c r="AP364" s="9"/>
      <c r="AR364" s="3">
        <f t="shared" si="17"/>
        <v>0</v>
      </c>
    </row>
  </sheetData>
  <sheetProtection formatRows="0"/>
  <autoFilter ref="AR1:AR364"/>
  <dataConsolidate/>
  <mergeCells count="793">
    <mergeCell ref="AN67:AP67"/>
    <mergeCell ref="AN68:AP68"/>
    <mergeCell ref="B116:C121"/>
    <mergeCell ref="D116:E121"/>
    <mergeCell ref="F116:G121"/>
    <mergeCell ref="H116:I121"/>
    <mergeCell ref="J116:K121"/>
    <mergeCell ref="L116:AP121"/>
    <mergeCell ref="B143:C148"/>
    <mergeCell ref="D143:F148"/>
    <mergeCell ref="G143:I148"/>
    <mergeCell ref="J143:AP148"/>
    <mergeCell ref="B67:C68"/>
    <mergeCell ref="D67:L67"/>
    <mergeCell ref="M67:Q67"/>
    <mergeCell ref="D68:F68"/>
    <mergeCell ref="H68:Q68"/>
    <mergeCell ref="R67:T67"/>
    <mergeCell ref="U67:Y67"/>
    <mergeCell ref="Z67:AM67"/>
    <mergeCell ref="R68:AC68"/>
    <mergeCell ref="AD68:AF68"/>
    <mergeCell ref="AG68:AM68"/>
    <mergeCell ref="D74:I74"/>
    <mergeCell ref="B63:C64"/>
    <mergeCell ref="D63:L63"/>
    <mergeCell ref="M63:Q63"/>
    <mergeCell ref="R63:T63"/>
    <mergeCell ref="U63:Y63"/>
    <mergeCell ref="Z63:AM63"/>
    <mergeCell ref="AN63:AP63"/>
    <mergeCell ref="D64:F64"/>
    <mergeCell ref="H64:Q64"/>
    <mergeCell ref="R64:AC64"/>
    <mergeCell ref="AD64:AF64"/>
    <mergeCell ref="AG64:AM64"/>
    <mergeCell ref="AN64:AP64"/>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AI33:AN34"/>
    <mergeCell ref="B34:X34"/>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8:X38"/>
    <mergeCell ref="B40:X40"/>
    <mergeCell ref="B39:H39"/>
    <mergeCell ref="B41:H41"/>
    <mergeCell ref="M39:X39"/>
    <mergeCell ref="M41:X41"/>
    <mergeCell ref="I39:K39"/>
    <mergeCell ref="I41:K41"/>
    <mergeCell ref="Y37:AB38"/>
    <mergeCell ref="B37:H37"/>
    <mergeCell ref="I37:K37"/>
    <mergeCell ref="M37:X37"/>
    <mergeCell ref="B42:X42"/>
    <mergeCell ref="B33:H33"/>
    <mergeCell ref="I33:K33"/>
    <mergeCell ref="M33:X33"/>
    <mergeCell ref="Y33:AB34"/>
    <mergeCell ref="AC33:AH34"/>
    <mergeCell ref="B50:C56"/>
    <mergeCell ref="D50:L52"/>
    <mergeCell ref="M50:Q52"/>
    <mergeCell ref="R50:T52"/>
    <mergeCell ref="U50:Y52"/>
    <mergeCell ref="Z50:AM52"/>
    <mergeCell ref="B43:H43"/>
    <mergeCell ref="I43:K43"/>
    <mergeCell ref="M43:X43"/>
    <mergeCell ref="Y43:AB44"/>
    <mergeCell ref="AC43:AH44"/>
    <mergeCell ref="AI43:AN44"/>
    <mergeCell ref="B44:X44"/>
    <mergeCell ref="AN50:AP52"/>
    <mergeCell ref="D53:Q56"/>
    <mergeCell ref="R53:AC56"/>
    <mergeCell ref="AD53:AF56"/>
    <mergeCell ref="AG53:AM56"/>
    <mergeCell ref="AN53:AP56"/>
    <mergeCell ref="D48:I48"/>
    <mergeCell ref="O48:R48"/>
    <mergeCell ref="AA48:AH48"/>
    <mergeCell ref="AI48:AO48"/>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59:AP59"/>
    <mergeCell ref="D60:F60"/>
    <mergeCell ref="H60:Q60"/>
    <mergeCell ref="R60:AC60"/>
    <mergeCell ref="AD60:AF60"/>
    <mergeCell ref="AG60:AM60"/>
    <mergeCell ref="AN60:AP60"/>
    <mergeCell ref="B59:C60"/>
    <mergeCell ref="D59:L59"/>
    <mergeCell ref="M59:Q59"/>
    <mergeCell ref="R59:T59"/>
    <mergeCell ref="U59:Y59"/>
    <mergeCell ref="Z59:AM59"/>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AN65:AP65"/>
    <mergeCell ref="D66:F66"/>
    <mergeCell ref="H66:Q66"/>
    <mergeCell ref="R66:AC66"/>
    <mergeCell ref="AD66:AF66"/>
    <mergeCell ref="AG66:AM66"/>
    <mergeCell ref="AN66:AP66"/>
    <mergeCell ref="B65:C66"/>
    <mergeCell ref="D65:L65"/>
    <mergeCell ref="M65:Q65"/>
    <mergeCell ref="R65:T65"/>
    <mergeCell ref="U65:Y65"/>
    <mergeCell ref="Z65:AM65"/>
    <mergeCell ref="O74:R74"/>
    <mergeCell ref="AA74:AG74"/>
    <mergeCell ref="B76:H80"/>
    <mergeCell ref="I76:X77"/>
    <mergeCell ref="Y76:AI77"/>
    <mergeCell ref="AN69:AP69"/>
    <mergeCell ref="D70:F70"/>
    <mergeCell ref="H70:Q70"/>
    <mergeCell ref="R70:AC70"/>
    <mergeCell ref="AD70:AF70"/>
    <mergeCell ref="AG70:AM70"/>
    <mergeCell ref="AN70:AP70"/>
    <mergeCell ref="B69:C70"/>
    <mergeCell ref="D69:L69"/>
    <mergeCell ref="M69:Q69"/>
    <mergeCell ref="R69:T69"/>
    <mergeCell ref="U69:Y69"/>
    <mergeCell ref="Z69:AM69"/>
    <mergeCell ref="AJ76:AN77"/>
    <mergeCell ref="I78:X80"/>
    <mergeCell ref="Y78:AI80"/>
    <mergeCell ref="AJ78:AN80"/>
    <mergeCell ref="B81:H82"/>
    <mergeCell ref="I81:X81"/>
    <mergeCell ref="Y81:AI81"/>
    <mergeCell ref="AJ81:AN81"/>
    <mergeCell ref="I82:K82"/>
    <mergeCell ref="M82:X82"/>
    <mergeCell ref="Y82:AI82"/>
    <mergeCell ref="AJ82:AN82"/>
    <mergeCell ref="B83:H84"/>
    <mergeCell ref="I83:X83"/>
    <mergeCell ref="Y83:AI83"/>
    <mergeCell ref="AJ83:AN83"/>
    <mergeCell ref="I84:K84"/>
    <mergeCell ref="M84:X84"/>
    <mergeCell ref="Y84:AI84"/>
    <mergeCell ref="AJ84:AN84"/>
    <mergeCell ref="B88:M92"/>
    <mergeCell ref="N88:Q92"/>
    <mergeCell ref="R88:T92"/>
    <mergeCell ref="U88:AL92"/>
    <mergeCell ref="AM88:AP92"/>
    <mergeCell ref="B93:M93"/>
    <mergeCell ref="N93:Q93"/>
    <mergeCell ref="R93:T93"/>
    <mergeCell ref="U93:AL93"/>
    <mergeCell ref="AM93:AP93"/>
    <mergeCell ref="E98:H98"/>
    <mergeCell ref="S98:U98"/>
    <mergeCell ref="AF98:AJ98"/>
    <mergeCell ref="B106:C109"/>
    <mergeCell ref="D106:K108"/>
    <mergeCell ref="L106:AP109"/>
    <mergeCell ref="D109:E109"/>
    <mergeCell ref="F109:G109"/>
    <mergeCell ref="H109:I109"/>
    <mergeCell ref="J109:K109"/>
    <mergeCell ref="S99:U99"/>
    <mergeCell ref="AF99:AJ99"/>
    <mergeCell ref="E101:H101"/>
    <mergeCell ref="S101:U101"/>
    <mergeCell ref="AF101:AJ101"/>
    <mergeCell ref="S102:U102"/>
    <mergeCell ref="AF102:AJ102"/>
    <mergeCell ref="B122:C127"/>
    <mergeCell ref="D122:E127"/>
    <mergeCell ref="F122:G127"/>
    <mergeCell ref="H122:I127"/>
    <mergeCell ref="J122:K127"/>
    <mergeCell ref="L122:AP127"/>
    <mergeCell ref="B110:C115"/>
    <mergeCell ref="D110:E115"/>
    <mergeCell ref="F110:G115"/>
    <mergeCell ref="H110:I115"/>
    <mergeCell ref="J110:K115"/>
    <mergeCell ref="L110:AP115"/>
    <mergeCell ref="B155:C160"/>
    <mergeCell ref="D155:F160"/>
    <mergeCell ref="G155:I160"/>
    <mergeCell ref="J155:AP160"/>
    <mergeCell ref="B137:C142"/>
    <mergeCell ref="D137:F142"/>
    <mergeCell ref="G137:I142"/>
    <mergeCell ref="J137:AP142"/>
    <mergeCell ref="E129:G129"/>
    <mergeCell ref="B133:C136"/>
    <mergeCell ref="D133:I135"/>
    <mergeCell ref="J133:AP136"/>
    <mergeCell ref="D136:F136"/>
    <mergeCell ref="G136:I136"/>
    <mergeCell ref="B149:C154"/>
    <mergeCell ref="D149:F154"/>
    <mergeCell ref="G149:I154"/>
    <mergeCell ref="J149:AP154"/>
    <mergeCell ref="I169:AP169"/>
    <mergeCell ref="I170:AP170"/>
    <mergeCell ref="I171:AP171"/>
    <mergeCell ref="I172:AP172"/>
    <mergeCell ref="E162:G162"/>
    <mergeCell ref="I166:AA166"/>
    <mergeCell ref="I167:AA167"/>
    <mergeCell ref="I177:AP177"/>
    <mergeCell ref="I178:AP178"/>
    <mergeCell ref="I173:AP173"/>
    <mergeCell ref="I175:AP175"/>
    <mergeCell ref="I176:AP176"/>
    <mergeCell ref="I179:AP179"/>
    <mergeCell ref="P183:AP183"/>
    <mergeCell ref="F185:V186"/>
    <mergeCell ref="D196:G197"/>
    <mergeCell ref="H196:M197"/>
    <mergeCell ref="N196:S197"/>
    <mergeCell ref="T196:X197"/>
    <mergeCell ref="Y196:AD197"/>
    <mergeCell ref="AE196:AJ197"/>
    <mergeCell ref="B190:B199"/>
    <mergeCell ref="C190:C199"/>
    <mergeCell ref="D190:G191"/>
    <mergeCell ref="H190:X191"/>
    <mergeCell ref="Y190:AP191"/>
    <mergeCell ref="D192:X194"/>
    <mergeCell ref="D195:AP195"/>
    <mergeCell ref="AK196:AP197"/>
    <mergeCell ref="D198:G199"/>
    <mergeCell ref="H198:M199"/>
    <mergeCell ref="N198:S199"/>
    <mergeCell ref="Y192:AA194"/>
    <mergeCell ref="AB192:AD194"/>
    <mergeCell ref="AE192:AI194"/>
    <mergeCell ref="AJ192:AL194"/>
    <mergeCell ref="AM192:AP194"/>
    <mergeCell ref="Y201:AA201"/>
    <mergeCell ref="AB201:AD201"/>
    <mergeCell ref="AB205:AD205"/>
    <mergeCell ref="AE205:AI205"/>
    <mergeCell ref="AJ205:AL205"/>
    <mergeCell ref="AM205:AP205"/>
    <mergeCell ref="AK203:AP203"/>
    <mergeCell ref="T198:X199"/>
    <mergeCell ref="Y198:AD199"/>
    <mergeCell ref="AE198:AJ199"/>
    <mergeCell ref="AK198:AP199"/>
    <mergeCell ref="B204:B207"/>
    <mergeCell ref="C204:C207"/>
    <mergeCell ref="D204:G204"/>
    <mergeCell ref="H204:X204"/>
    <mergeCell ref="Y204:AP204"/>
    <mergeCell ref="D205:F205"/>
    <mergeCell ref="G205:L205"/>
    <mergeCell ref="M205:X205"/>
    <mergeCell ref="Y205:AA205"/>
    <mergeCell ref="D206:G206"/>
    <mergeCell ref="H206:M206"/>
    <mergeCell ref="N206:S206"/>
    <mergeCell ref="T206:X206"/>
    <mergeCell ref="Y206:AD206"/>
    <mergeCell ref="AE206:AJ206"/>
    <mergeCell ref="AK206:AP206"/>
    <mergeCell ref="D207:G207"/>
    <mergeCell ref="H207:M207"/>
    <mergeCell ref="D203:G203"/>
    <mergeCell ref="H203:M203"/>
    <mergeCell ref="N203:S203"/>
    <mergeCell ref="T203:X203"/>
    <mergeCell ref="Y203:AD203"/>
    <mergeCell ref="AE203:AJ203"/>
    <mergeCell ref="B200:B203"/>
    <mergeCell ref="C200:C203"/>
    <mergeCell ref="D200:G200"/>
    <mergeCell ref="H200:X200"/>
    <mergeCell ref="Y200:AP200"/>
    <mergeCell ref="AE201:AI201"/>
    <mergeCell ref="AJ201:AL201"/>
    <mergeCell ref="AM201:AP201"/>
    <mergeCell ref="D202:G202"/>
    <mergeCell ref="H202:M202"/>
    <mergeCell ref="N202:S202"/>
    <mergeCell ref="T202:X202"/>
    <mergeCell ref="Y202:AD202"/>
    <mergeCell ref="AE202:AJ202"/>
    <mergeCell ref="AK202:AP202"/>
    <mergeCell ref="D201:F201"/>
    <mergeCell ref="G201:L201"/>
    <mergeCell ref="M201:X201"/>
    <mergeCell ref="AE209:AI209"/>
    <mergeCell ref="AJ209:AL209"/>
    <mergeCell ref="AM209:AP209"/>
    <mergeCell ref="N207:S207"/>
    <mergeCell ref="T207:X207"/>
    <mergeCell ref="Y207:AD207"/>
    <mergeCell ref="AE207:AJ207"/>
    <mergeCell ref="AK207:AP207"/>
    <mergeCell ref="D210:G210"/>
    <mergeCell ref="H210:M210"/>
    <mergeCell ref="N210:S210"/>
    <mergeCell ref="T210:X210"/>
    <mergeCell ref="Y210:AD210"/>
    <mergeCell ref="AE210:AJ210"/>
    <mergeCell ref="AK210:AP210"/>
    <mergeCell ref="D209:F209"/>
    <mergeCell ref="G209:L209"/>
    <mergeCell ref="M209:X209"/>
    <mergeCell ref="Y209:AA209"/>
    <mergeCell ref="AB209:AD209"/>
    <mergeCell ref="AE217:AI217"/>
    <mergeCell ref="AJ217:AL217"/>
    <mergeCell ref="AM217:AP217"/>
    <mergeCell ref="AK211:AP211"/>
    <mergeCell ref="B212:B215"/>
    <mergeCell ref="C212:C215"/>
    <mergeCell ref="D212:G212"/>
    <mergeCell ref="H212:X212"/>
    <mergeCell ref="Y212:AP212"/>
    <mergeCell ref="D213:F213"/>
    <mergeCell ref="G213:L213"/>
    <mergeCell ref="M213:X213"/>
    <mergeCell ref="Y213:AA213"/>
    <mergeCell ref="D211:G211"/>
    <mergeCell ref="H211:M211"/>
    <mergeCell ref="N211:S211"/>
    <mergeCell ref="T211:X211"/>
    <mergeCell ref="Y211:AD211"/>
    <mergeCell ref="AE211:AJ211"/>
    <mergeCell ref="B208:B211"/>
    <mergeCell ref="C208:C211"/>
    <mergeCell ref="D208:G208"/>
    <mergeCell ref="H208:X208"/>
    <mergeCell ref="Y208:AP208"/>
    <mergeCell ref="Y215:AD215"/>
    <mergeCell ref="AE215:AJ215"/>
    <mergeCell ref="AK215:AP215"/>
    <mergeCell ref="AB213:AD213"/>
    <mergeCell ref="AE213:AI213"/>
    <mergeCell ref="AJ213:AL213"/>
    <mergeCell ref="AM213:AP213"/>
    <mergeCell ref="AK214:AP214"/>
    <mergeCell ref="D214:G214"/>
    <mergeCell ref="H214:M214"/>
    <mergeCell ref="N214:S214"/>
    <mergeCell ref="T214:X214"/>
    <mergeCell ref="Y214:AD214"/>
    <mergeCell ref="AE214:AJ214"/>
    <mergeCell ref="D215:G215"/>
    <mergeCell ref="H215:M215"/>
    <mergeCell ref="N215:S215"/>
    <mergeCell ref="T215:X215"/>
    <mergeCell ref="B216:B219"/>
    <mergeCell ref="C216:C219"/>
    <mergeCell ref="D216:G216"/>
    <mergeCell ref="H216:X216"/>
    <mergeCell ref="Y216:AP216"/>
    <mergeCell ref="D217:F217"/>
    <mergeCell ref="G217:L217"/>
    <mergeCell ref="M217:X217"/>
    <mergeCell ref="Y217:AA217"/>
    <mergeCell ref="AK218:AP218"/>
    <mergeCell ref="D219:G219"/>
    <mergeCell ref="H219:M219"/>
    <mergeCell ref="N219:S219"/>
    <mergeCell ref="T219:X219"/>
    <mergeCell ref="Y219:AD219"/>
    <mergeCell ref="AE219:AJ219"/>
    <mergeCell ref="AK219:AP219"/>
    <mergeCell ref="AB217:AD217"/>
    <mergeCell ref="D218:G218"/>
    <mergeCell ref="H218:M218"/>
    <mergeCell ref="N218:S218"/>
    <mergeCell ref="T218:X218"/>
    <mergeCell ref="Y218:AD218"/>
    <mergeCell ref="AE218:AJ218"/>
    <mergeCell ref="B233:B236"/>
    <mergeCell ref="C233:C236"/>
    <mergeCell ref="D233:G233"/>
    <mergeCell ref="H233:X233"/>
    <mergeCell ref="Y233:AP233"/>
    <mergeCell ref="D234:F234"/>
    <mergeCell ref="G234:L234"/>
    <mergeCell ref="M234:X234"/>
    <mergeCell ref="Y234:AA234"/>
    <mergeCell ref="D235:G235"/>
    <mergeCell ref="H235:M235"/>
    <mergeCell ref="N235:S235"/>
    <mergeCell ref="T235:X235"/>
    <mergeCell ref="Y235:AD235"/>
    <mergeCell ref="AE235:AJ235"/>
    <mergeCell ref="AK235:AP235"/>
    <mergeCell ref="D236:G236"/>
    <mergeCell ref="H236:M236"/>
    <mergeCell ref="B223:B232"/>
    <mergeCell ref="C223:C232"/>
    <mergeCell ref="D223:G224"/>
    <mergeCell ref="H223:X224"/>
    <mergeCell ref="Y223:AP224"/>
    <mergeCell ref="AM225:AP227"/>
    <mergeCell ref="D228:AP228"/>
    <mergeCell ref="D229:G230"/>
    <mergeCell ref="H229:M230"/>
    <mergeCell ref="N229:S230"/>
    <mergeCell ref="T229:X230"/>
    <mergeCell ref="Y229:AD230"/>
    <mergeCell ref="AE229:AJ230"/>
    <mergeCell ref="AK229:AP230"/>
    <mergeCell ref="D225:X227"/>
    <mergeCell ref="Y225:AA227"/>
    <mergeCell ref="AB225:AD227"/>
    <mergeCell ref="AE225:AI227"/>
    <mergeCell ref="AJ225:AL227"/>
    <mergeCell ref="AK231:AP232"/>
    <mergeCell ref="Y231:AD232"/>
    <mergeCell ref="AE231:AJ232"/>
    <mergeCell ref="D231:G232"/>
    <mergeCell ref="H231:M232"/>
    <mergeCell ref="N231:S232"/>
    <mergeCell ref="T231:X232"/>
    <mergeCell ref="AE238:AI238"/>
    <mergeCell ref="AJ238:AL238"/>
    <mergeCell ref="AM238:AP238"/>
    <mergeCell ref="N236:S236"/>
    <mergeCell ref="T236:X236"/>
    <mergeCell ref="Y236:AD236"/>
    <mergeCell ref="AE236:AJ236"/>
    <mergeCell ref="AK236:AP236"/>
    <mergeCell ref="AB234:AD234"/>
    <mergeCell ref="AE234:AI234"/>
    <mergeCell ref="AJ234:AL234"/>
    <mergeCell ref="AM234:AP234"/>
    <mergeCell ref="D239:G239"/>
    <mergeCell ref="H239:M239"/>
    <mergeCell ref="N239:S239"/>
    <mergeCell ref="T239:X239"/>
    <mergeCell ref="Y239:AD239"/>
    <mergeCell ref="AE239:AJ239"/>
    <mergeCell ref="AK239:AP239"/>
    <mergeCell ref="D238:F238"/>
    <mergeCell ref="G238:L238"/>
    <mergeCell ref="M238:X238"/>
    <mergeCell ref="Y238:AA238"/>
    <mergeCell ref="AB238:AD238"/>
    <mergeCell ref="AK240:AP240"/>
    <mergeCell ref="B241:B244"/>
    <mergeCell ref="C241:C244"/>
    <mergeCell ref="D241:G241"/>
    <mergeCell ref="H241:X241"/>
    <mergeCell ref="Y241:AP241"/>
    <mergeCell ref="D242:F242"/>
    <mergeCell ref="G242:L242"/>
    <mergeCell ref="M242:X242"/>
    <mergeCell ref="Y242:AA242"/>
    <mergeCell ref="D240:G240"/>
    <mergeCell ref="H240:M240"/>
    <mergeCell ref="N240:S240"/>
    <mergeCell ref="T240:X240"/>
    <mergeCell ref="Y240:AD240"/>
    <mergeCell ref="AE240:AJ240"/>
    <mergeCell ref="B237:B240"/>
    <mergeCell ref="C237:C240"/>
    <mergeCell ref="D237:G237"/>
    <mergeCell ref="H237:X237"/>
    <mergeCell ref="Y237:AP237"/>
    <mergeCell ref="AK243:AP243"/>
    <mergeCell ref="D244:G244"/>
    <mergeCell ref="H244:M244"/>
    <mergeCell ref="N244:S244"/>
    <mergeCell ref="T244:X244"/>
    <mergeCell ref="Y244:AD244"/>
    <mergeCell ref="AE244:AJ244"/>
    <mergeCell ref="AK244:AP244"/>
    <mergeCell ref="AB242:AD242"/>
    <mergeCell ref="AE242:AI242"/>
    <mergeCell ref="AJ242:AL242"/>
    <mergeCell ref="AM242:AP242"/>
    <mergeCell ref="D243:G243"/>
    <mergeCell ref="H243:M243"/>
    <mergeCell ref="N243:S243"/>
    <mergeCell ref="T243:X243"/>
    <mergeCell ref="Y243:AD243"/>
    <mergeCell ref="AE243:AJ243"/>
    <mergeCell ref="B245:B248"/>
    <mergeCell ref="C245:C248"/>
    <mergeCell ref="D245:G245"/>
    <mergeCell ref="H245:X245"/>
    <mergeCell ref="Y245:AP245"/>
    <mergeCell ref="D246:F246"/>
    <mergeCell ref="G246:L246"/>
    <mergeCell ref="M246:X246"/>
    <mergeCell ref="Y246:AA246"/>
    <mergeCell ref="AB246:AD246"/>
    <mergeCell ref="AK248:AP248"/>
    <mergeCell ref="D248:G248"/>
    <mergeCell ref="H248:M248"/>
    <mergeCell ref="N248:S248"/>
    <mergeCell ref="T248:X248"/>
    <mergeCell ref="Y248:AD248"/>
    <mergeCell ref="AE248:AJ248"/>
    <mergeCell ref="AE246:AI246"/>
    <mergeCell ref="AJ246:AL246"/>
    <mergeCell ref="AM246:AP246"/>
    <mergeCell ref="D247:G247"/>
    <mergeCell ref="H247:M247"/>
    <mergeCell ref="N247:S247"/>
    <mergeCell ref="T247:X247"/>
    <mergeCell ref="Y247:AD247"/>
    <mergeCell ref="AE247:AJ247"/>
    <mergeCell ref="AK247:AP247"/>
    <mergeCell ref="B252:B261"/>
    <mergeCell ref="C252:C261"/>
    <mergeCell ref="D252:G253"/>
    <mergeCell ref="H252:X253"/>
    <mergeCell ref="Y252:AP253"/>
    <mergeCell ref="D254:X256"/>
    <mergeCell ref="Y254:AA256"/>
    <mergeCell ref="AB254:AD256"/>
    <mergeCell ref="AE254:AI256"/>
    <mergeCell ref="AJ254:AL256"/>
    <mergeCell ref="AM254:AP256"/>
    <mergeCell ref="D257:AP257"/>
    <mergeCell ref="D258:G259"/>
    <mergeCell ref="H258:M259"/>
    <mergeCell ref="N258:S259"/>
    <mergeCell ref="T258:X259"/>
    <mergeCell ref="Y258:AD259"/>
    <mergeCell ref="AE258:AJ259"/>
    <mergeCell ref="AK258:AP259"/>
    <mergeCell ref="AK260:AP261"/>
    <mergeCell ref="D260:G261"/>
    <mergeCell ref="H260:M261"/>
    <mergeCell ref="N260:S261"/>
    <mergeCell ref="T260:X261"/>
    <mergeCell ref="B262:B265"/>
    <mergeCell ref="C262:C265"/>
    <mergeCell ref="D262:G262"/>
    <mergeCell ref="H262:X262"/>
    <mergeCell ref="Y262:AP262"/>
    <mergeCell ref="D263:F263"/>
    <mergeCell ref="G263:L263"/>
    <mergeCell ref="M263:X263"/>
    <mergeCell ref="Y263:AA263"/>
    <mergeCell ref="Y260:AD261"/>
    <mergeCell ref="AE260:AJ261"/>
    <mergeCell ref="AK264:AP264"/>
    <mergeCell ref="D265:G265"/>
    <mergeCell ref="H265:M265"/>
    <mergeCell ref="N265:S265"/>
    <mergeCell ref="T265:X265"/>
    <mergeCell ref="Y265:AD265"/>
    <mergeCell ref="AE265:AJ265"/>
    <mergeCell ref="AK265:AP265"/>
    <mergeCell ref="AB263:AD263"/>
    <mergeCell ref="AE263:AI263"/>
    <mergeCell ref="AJ263:AL263"/>
    <mergeCell ref="AM263:AP263"/>
    <mergeCell ref="D264:G264"/>
    <mergeCell ref="H264:M264"/>
    <mergeCell ref="N264:S264"/>
    <mergeCell ref="T264:X264"/>
    <mergeCell ref="Y264:AD264"/>
    <mergeCell ref="AE264:AJ264"/>
    <mergeCell ref="AJ267:AL267"/>
    <mergeCell ref="AM267:AP267"/>
    <mergeCell ref="D268:G268"/>
    <mergeCell ref="H268:M268"/>
    <mergeCell ref="N268:S268"/>
    <mergeCell ref="T268:X268"/>
    <mergeCell ref="Y268:AD268"/>
    <mergeCell ref="AE268:AJ268"/>
    <mergeCell ref="AK268:AP268"/>
    <mergeCell ref="D267:F267"/>
    <mergeCell ref="G267:L267"/>
    <mergeCell ref="M267:X267"/>
    <mergeCell ref="Y267:AA267"/>
    <mergeCell ref="AB267:AD267"/>
    <mergeCell ref="B266:B269"/>
    <mergeCell ref="C266:C269"/>
    <mergeCell ref="D266:G266"/>
    <mergeCell ref="H266:X266"/>
    <mergeCell ref="B270:B273"/>
    <mergeCell ref="C270:C273"/>
    <mergeCell ref="D270:G270"/>
    <mergeCell ref="H270:X270"/>
    <mergeCell ref="Y270:AP270"/>
    <mergeCell ref="D271:F271"/>
    <mergeCell ref="G271:L271"/>
    <mergeCell ref="M271:X271"/>
    <mergeCell ref="Y271:AA271"/>
    <mergeCell ref="D272:G272"/>
    <mergeCell ref="H272:M272"/>
    <mergeCell ref="N272:S272"/>
    <mergeCell ref="T272:X272"/>
    <mergeCell ref="Y272:AD272"/>
    <mergeCell ref="AE272:AJ272"/>
    <mergeCell ref="Y266:AP266"/>
    <mergeCell ref="AK272:AP272"/>
    <mergeCell ref="D273:G273"/>
    <mergeCell ref="H273:M273"/>
    <mergeCell ref="AE267:AI267"/>
    <mergeCell ref="N273:S273"/>
    <mergeCell ref="T273:X273"/>
    <mergeCell ref="Y273:AD273"/>
    <mergeCell ref="AE273:AJ273"/>
    <mergeCell ref="AK273:AP273"/>
    <mergeCell ref="D269:G269"/>
    <mergeCell ref="H269:M269"/>
    <mergeCell ref="N269:S269"/>
    <mergeCell ref="T269:X269"/>
    <mergeCell ref="Y269:AD269"/>
    <mergeCell ref="AE269:AJ269"/>
    <mergeCell ref="AB271:AD271"/>
    <mergeCell ref="AE271:AI271"/>
    <mergeCell ref="AJ271:AL271"/>
    <mergeCell ref="AM271:AP271"/>
    <mergeCell ref="AK269:AP269"/>
    <mergeCell ref="B277:AP282"/>
    <mergeCell ref="B286:C289"/>
    <mergeCell ref="D286:Q287"/>
    <mergeCell ref="R286:AP287"/>
    <mergeCell ref="D288:AP289"/>
    <mergeCell ref="B290:C291"/>
    <mergeCell ref="D290:Q290"/>
    <mergeCell ref="R290:AP290"/>
    <mergeCell ref="D291:AP291"/>
    <mergeCell ref="B294:C295"/>
    <mergeCell ref="D294:Q294"/>
    <mergeCell ref="R294:AP294"/>
    <mergeCell ref="D295:AP295"/>
    <mergeCell ref="B296:C297"/>
    <mergeCell ref="D296:Q296"/>
    <mergeCell ref="R296:AP296"/>
    <mergeCell ref="D297:AP297"/>
    <mergeCell ref="B292:C293"/>
    <mergeCell ref="D292:Q292"/>
    <mergeCell ref="R292:AP292"/>
    <mergeCell ref="D293:AP293"/>
    <mergeCell ref="I321:L321"/>
    <mergeCell ref="I322:L322"/>
    <mergeCell ref="I323:L323"/>
    <mergeCell ref="O309:T309"/>
    <mergeCell ref="O310:T310"/>
    <mergeCell ref="O311:T311"/>
    <mergeCell ref="O312:T312"/>
    <mergeCell ref="V312:AA312"/>
    <mergeCell ref="O301:T301"/>
    <mergeCell ref="O303:T303"/>
    <mergeCell ref="O304:T304"/>
    <mergeCell ref="O305:T305"/>
    <mergeCell ref="O306:T306"/>
    <mergeCell ref="O308:T308"/>
    <mergeCell ref="P363:T363"/>
    <mergeCell ref="P364:T364"/>
    <mergeCell ref="I352:AP352"/>
    <mergeCell ref="I353:AP353"/>
    <mergeCell ref="P358:T358"/>
    <mergeCell ref="P359:T359"/>
    <mergeCell ref="P360:T360"/>
    <mergeCell ref="AH361:AL361"/>
    <mergeCell ref="I338:N338"/>
    <mergeCell ref="I339:AC339"/>
    <mergeCell ref="I351:AP351"/>
    <mergeCell ref="I346:AP346"/>
    <mergeCell ref="I347:AP347"/>
    <mergeCell ref="I349:AP349"/>
    <mergeCell ref="I350:AP350"/>
    <mergeCell ref="I343:AP343"/>
    <mergeCell ref="I344:AP344"/>
    <mergeCell ref="I345:AP345"/>
    <mergeCell ref="I340:AC340"/>
    <mergeCell ref="I341:N341"/>
    <mergeCell ref="AC37:AH38"/>
    <mergeCell ref="Y39:AB40"/>
    <mergeCell ref="AC39:AH40"/>
    <mergeCell ref="Y41:AB42"/>
    <mergeCell ref="AC41:AH42"/>
    <mergeCell ref="AI37:AN38"/>
    <mergeCell ref="AI39:AN40"/>
    <mergeCell ref="AI41:AN42"/>
    <mergeCell ref="N362:AL362"/>
    <mergeCell ref="I331:Z331"/>
    <mergeCell ref="AA331:AD331"/>
    <mergeCell ref="I332:Z332"/>
    <mergeCell ref="AA332:AD332"/>
    <mergeCell ref="I333:Z333"/>
    <mergeCell ref="AA333:AD333"/>
    <mergeCell ref="I324:L324"/>
    <mergeCell ref="I326:N326"/>
    <mergeCell ref="I327:N327"/>
    <mergeCell ref="I328:N328"/>
    <mergeCell ref="I330:Z330"/>
    <mergeCell ref="AA330:AD330"/>
    <mergeCell ref="I318:L318"/>
    <mergeCell ref="I319:L319"/>
    <mergeCell ref="I320:L320"/>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200:B219 B262:B273 B233:B248">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202:M203 N203:S203 Y203:AJ203 AE201:AI201 H206:M207 N207:S207 Y207:AJ207 AE271:AI271 H210:M211 H214:M215 Y273:AJ273 AE242:AI242 AE246:AI246 N211:S211 N215:S215 Y219:AJ219 AE217:AI217 H218:M219 N219:S219 H243:M244 H247:M248 N244:S244 Y211:AJ211 Y215:AJ215 N248:S248 Y244:AJ244 Y248:AJ248 AE205:AI205 AE209:AI209 H235:M236 N236:S236 Y236:AJ236 AE234:AI234 AE238:AI238 H239:M240 N240:S240 Y240:AJ240 H264:M265 AE263:AI263 N265:S265 Y265:AJ265 AE267:AI267 H268:M269 N269:S269 Y269:AJ269 H272:M273 N273:S273 AE213:AI213">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73:X273 I33:K33 D64:F64 D58:F58 M57:Q57 D60:F60 M59:Q59 U59:Y59 AJ83:AN83 I84:K84 U57:Y57 I82:K82 AJ81:AN81 M69:Q69 I43:K43 I35:K35 U61:Y61 M61:Q61 T236:X236 T240:X240 V312:AA312 U69:Y69 M65:Q65 T244:X244 T248:X248 O312:T312 I41 D70:F70 U65:Y65 T265:X265 T269:X269 B110:C127 U67:Y67 I31:K31 D62:F62 U63:Y63 M63:Q63 I37:K37 I39 D66:F66 M67:Q67 D68:F68 B137:C16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203:W203 T211:W211 T219:W219 T215:W215 T207:W207">
      <formula1>1</formula1>
      <formula2>365245</formula2>
    </dataValidation>
  </dataValidations>
  <printOptions horizontalCentered="1"/>
  <pageMargins left="0.23622047244094491" right="0.23622047244094491" top="0" bottom="0" header="0.31496062992125984" footer="0.31496062992125984"/>
  <pageSetup paperSize="9" scale="52" fitToHeight="0" orientation="portrait" r:id="rId1"/>
  <rowBreaks count="3" manualBreakCount="3">
    <brk id="103" max="16383" man="1"/>
    <brk id="220" max="16383" man="1"/>
    <brk id="313" max="16383" man="1"/>
  </rowBreaks>
  <drawing r:id="rId2"/>
  <legacyDrawing r:id="rId3"/>
  <controls>
    <mc:AlternateContent xmlns:mc="http://schemas.openxmlformats.org/markup-compatibility/2006">
      <mc:Choice Requires="x14">
        <control shapeId="1036" r:id="rId4" name="cmdAddFileToPdf">
          <controlPr locked="0" defaultSize="0" print="0" disabled="1" autoLine="0" r:id="rId5">
            <anchor>
              <from>
                <xdr:col>29</xdr:col>
                <xdr:colOff>152400</xdr:colOff>
                <xdr:row>7557</xdr:row>
                <xdr:rowOff>133350</xdr:rowOff>
              </from>
              <to>
                <xdr:col>32</xdr:col>
                <xdr:colOff>85725</xdr:colOff>
                <xdr:row>7559</xdr:row>
                <xdr:rowOff>114300</xdr:rowOff>
              </to>
            </anchor>
          </controlPr>
        </control>
      </mc:Choice>
      <mc:Fallback>
        <control shapeId="1036" r:id="rId4" name="cmdAddFileTo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247650</xdr:colOff>
                <xdr:row>7557</xdr:row>
                <xdr:rowOff>133350</xdr:rowOff>
              </from>
              <to>
                <xdr:col>35</xdr:col>
                <xdr:colOff>85725</xdr:colOff>
                <xdr:row>7559</xdr:row>
                <xdr:rowOff>114300</xdr:rowOff>
              </to>
            </anchor>
          </controlPr>
        </control>
      </mc:Choice>
      <mc:Fallback>
        <control shapeId="1037" r:id="rId6" name="cmdLoadFileFromPdf"/>
      </mc:Fallback>
    </mc:AlternateContent>
    <mc:AlternateContent xmlns:mc="http://schemas.openxmlformats.org/markup-compatibility/2006">
      <mc:Choice Requires="x14">
        <control shapeId="1038" r:id="rId8" name="cmdDeleteFileFromPdf">
          <controlPr locked="0" defaultSize="0" print="0" disabled="1" autoLine="0" r:id="rId9">
            <anchor>
              <from>
                <xdr:col>35</xdr:col>
                <xdr:colOff>257175</xdr:colOff>
                <xdr:row>7557</xdr:row>
                <xdr:rowOff>133350</xdr:rowOff>
              </from>
              <to>
                <xdr:col>38</xdr:col>
                <xdr:colOff>238125</xdr:colOff>
                <xdr:row>7559</xdr:row>
                <xdr:rowOff>114300</xdr:rowOff>
              </to>
            </anchor>
          </controlPr>
        </control>
      </mc:Choice>
      <mc:Fallback>
        <control shapeId="1038" r:id="rId8"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社会福祉法人福島更生義肢製作所</cp:lastModifiedBy>
  <cp:lastPrinted>2018-04-23T06:25:27Z</cp:lastPrinted>
  <dcterms:created xsi:type="dcterms:W3CDTF">2017-03-27T04:29:41Z</dcterms:created>
  <dcterms:modified xsi:type="dcterms:W3CDTF">2018-04-23T06:33:29Z</dcterms:modified>
</cp:coreProperties>
</file>